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Исполнение бюджета 2020 год\Проект Решения\"/>
    </mc:Choice>
  </mc:AlternateContent>
  <xr:revisionPtr revIDLastSave="0" documentId="13_ncr:1_{C0A9FCA6-DE33-47F7-85AC-564F698FC510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N29" i="1" l="1"/>
  <c r="N28" i="1" s="1"/>
  <c r="N27" i="1" s="1"/>
  <c r="N25" i="1"/>
  <c r="N24" i="1" s="1"/>
  <c r="N23" i="1" s="1"/>
  <c r="N21" i="1"/>
  <c r="N20" i="1"/>
  <c r="N19" i="1" s="1"/>
  <c r="M29" i="1"/>
  <c r="M28" i="1" s="1"/>
  <c r="M27" i="1" s="1"/>
  <c r="M25" i="1"/>
  <c r="M24" i="1" s="1"/>
  <c r="M23" i="1" s="1"/>
  <c r="M21" i="1"/>
  <c r="M20" i="1" s="1"/>
  <c r="M19" i="1" s="1"/>
  <c r="O21" i="1"/>
  <c r="O20" i="1" s="1"/>
  <c r="O19" i="1" s="1"/>
  <c r="O25" i="1"/>
  <c r="O24" i="1" s="1"/>
  <c r="O23" i="1" s="1"/>
  <c r="O18" i="1" s="1"/>
  <c r="O29" i="1"/>
  <c r="O28" i="1" s="1"/>
  <c r="O27" i="1" s="1"/>
  <c r="N18" i="1" l="1"/>
  <c r="M18" i="1"/>
  <c r="O16" i="1" l="1"/>
  <c r="O14" i="1"/>
  <c r="O10" i="1"/>
  <c r="N16" i="1"/>
  <c r="N14" i="1"/>
  <c r="N10" i="1"/>
  <c r="O13" i="1" l="1"/>
  <c r="O31" i="1" s="1"/>
  <c r="N13" i="1"/>
  <c r="N31" i="1" s="1"/>
  <c r="M16" i="1"/>
  <c r="M14" i="1"/>
  <c r="M10" i="1"/>
  <c r="M13" i="1" l="1"/>
  <c r="M31" i="1" s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<sst xmlns="http://schemas.openxmlformats.org/spreadsheetml/2006/main" count="412" uniqueCount="202">
  <si>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</si>
  <si>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</si>
  <si>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</si>
  <si>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</si>
  <si>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</si>
  <si>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</si>
  <si>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</si>
  <si>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</si>
  <si>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</si>
  <si>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</si>
  <si>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</si>
  <si>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</si>
  <si>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</si>
  <si>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</si>
  <si>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</si>
  <si>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</si>
  <si>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</si>
  <si>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</si>
  <si>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</si>
  <si>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</si>
  <si>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</si>
  <si>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</si>
  <si>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</si>
  <si>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</si>
  <si>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</si>
  <si>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</si>
  <si>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</si>
  <si>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</si>
  <si>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</si>
  <si>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</si>
  <si>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</si>
  <si>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</si>
  <si>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</si>
  <si>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</si>
  <si>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</si>
  <si>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</si>
  <si>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</si>
  <si>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</si>
  <si>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</si>
  <si>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</si>
  <si>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</si>
  <si>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</si>
  <si>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</si>
  <si>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</si>
  <si>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</si>
  <si>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</si>
  <si>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</si>
  <si>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</si>
  <si>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</si>
  <si>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</si>
  <si>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</si>
  <si>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</si>
  <si>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</si>
  <si>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</si>
  <si>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</si>
  <si>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</si>
  <si>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</si>
  <si>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</si>
  <si>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</si>
  <si>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</si>
  <si>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</si>
  <si>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</si>
  <si>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</si>
  <si>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</si>
  <si>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</si>
  <si>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</si>
  <si>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</si>
  <si>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</si>
  <si>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</si>
  <si>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</si>
  <si>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</si>
  <si>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</si>
  <si>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</si>
  <si>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</si>
  <si>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</si>
  <si>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</si>
  <si>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</si>
  <si>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</si>
  <si>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</si>
  <si>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</si>
  <si>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</si>
  <si>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</si>
  <si>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</si>
  <si>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</si>
  <si>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</si>
  <si>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</si>
  <si>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</si>
  <si>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</si>
  <si>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</si>
  <si>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</si>
  <si>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</si>
  <si>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</si>
  <si>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</si>
  <si>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</si>
  <si>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</si>
  <si>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</si>
  <si>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</si>
  <si>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</si>
  <si>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</si>
  <si>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</si>
  <si>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</si>
  <si>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</si>
  <si>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</si>
  <si>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</si>
  <si>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</si>
  <si>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</si>
  <si>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</si>
  <si>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</si>
  <si>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</si>
  <si>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</si>
  <si>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</si>
  <si>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</si>
  <si>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</si>
  <si>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</si>
  <si>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</si>
  <si>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</si>
  <si>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</si>
  <si>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</si>
  <si>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</si>
  <si>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</si>
  <si>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</si>
  <si>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</si>
  <si>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</si>
  <si>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</si>
  <si>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</si>
  <si>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</si>
  <si>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</si>
  <si>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</si>
  <si>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</si>
  <si>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</si>
  <si>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</si>
  <si>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</si>
  <si>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</si>
  <si>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</si>
  <si>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</si>
  <si>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</si>
  <si>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</si>
  <si>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</si>
  <si>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</si>
  <si>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</si>
  <si>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</si>
  <si>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</si>
  <si>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</si>
  <si>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</si>
  <si>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</si>
  <si>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</si>
  <si>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</si>
  <si>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</si>
  <si>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</si>
  <si>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</si>
  <si>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</si>
  <si>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</si>
  <si>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</si>
  <si>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</si>
  <si>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</si>
  <si>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</si>
  <si>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</si>
  <si>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</si>
  <si>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</si>
  <si>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</si>
  <si>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</si>
  <si>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</si>
  <si>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</si>
  <si>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</si>
  <si>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</si>
  <si>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</si>
  <si>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</si>
  <si>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</si>
  <si>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</si>
  <si>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</si>
  <si>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</si>
  <si>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</si>
  <si>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</si>
  <si>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</si>
  <si>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</si>
  <si>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</si>
  <si>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</si>
  <si>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</si>
  <si>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</si>
  <si>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</si>
  <si>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</si>
  <si>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</si>
  <si>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</si>
  <si>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</si>
  <si>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</si>
  <si>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</si>
  <si>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</si>
  <si>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</si>
  <si>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</si>
  <si>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</si>
  <si>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</si>
  <si>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</si>
  <si>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</si>
  <si>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</si>
  <si>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Утверждено Решением о бюджете</t>
  </si>
  <si>
    <t xml:space="preserve">                                        к решению Совета депутатов города Колы от _____ № __/___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</si>
  <si>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</si>
  <si>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</si>
  <si>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Сводная бюджетна я роспись</t>
  </si>
  <si>
    <t>Исполнено за 2020 год</t>
  </si>
  <si>
    <t>Приложение № 4</t>
  </si>
  <si>
    <t>Источники финансирования дефицита бюджета города Колы по кодам классификации источников финансирования дефицита бюджета города Колы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</si>
</sst>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64" fontId="5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O31"/>
  <sheetViews>
    <sheetView tabSelected="1" topLeftCell="A2" workbookViewId="0">
      <selection activeCell="G18" sqref="G18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.85546875" style="15" hidden="1" customWidth="1"/>
    <col min="13" max="13" width="11.7109375" style="15" bestFit="1" customWidth="1"/>
    <col min="14" max="14" width="9.140625" style="12"/>
    <col min="15" max="15" width="11.710937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48" t="s">
        <v>200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s="7" customFormat="1" ht="15.75" x14ac:dyDescent="0.25">
      <c r="C3" s="47" t="s">
        <v>195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7" customFormat="1" ht="20.25" customHeight="1" x14ac:dyDescent="0.2">
      <c r="B4" s="8"/>
      <c r="C4" s="9"/>
      <c r="D4" s="11"/>
      <c r="E4" s="44"/>
      <c r="F4" s="44"/>
      <c r="G4" s="44"/>
      <c r="H4" s="44"/>
      <c r="I4" s="44"/>
      <c r="J4" s="44"/>
      <c r="K4" s="44"/>
      <c r="L4" s="44"/>
      <c r="M4" s="44"/>
    </row>
    <row r="5" spans="1:15" s="7" customFormat="1" ht="18.600000000000001" customHeight="1" x14ac:dyDescent="0.2">
      <c r="A5" s="53" t="s">
        <v>201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s="7" customFormat="1" ht="18.600000000000001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/>
      <c r="O7" s="7" t="s">
        <v>102</v>
      </c>
    </row>
    <row r="8" spans="1:15" s="7" customFormat="1" ht="12.75" customHeight="1" x14ac:dyDescent="0.2">
      <c r="A8" s="49" t="s">
        <v>101</v>
      </c>
      <c r="B8" s="49" t="s">
        <v>101</v>
      </c>
      <c r="C8" s="50" t="s">
        <v>120</v>
      </c>
      <c r="D8" s="49" t="s">
        <v>103</v>
      </c>
      <c r="E8" s="51"/>
      <c r="F8" s="51"/>
      <c r="G8" s="51"/>
      <c r="H8" s="51"/>
      <c r="I8" s="51"/>
      <c r="J8" s="51"/>
      <c r="K8" s="51"/>
      <c r="L8" s="52" t="s">
        <v>100</v>
      </c>
      <c r="M8" s="52" t="s">
        <v>194</v>
      </c>
      <c r="N8" s="52" t="s">
        <v>198</v>
      </c>
      <c r="O8" s="52" t="s">
        <v>199</v>
      </c>
    </row>
    <row r="9" spans="1:15" s="7" customFormat="1" ht="102" x14ac:dyDescent="0.2">
      <c r="A9" s="49"/>
      <c r="B9" s="49"/>
      <c r="C9" s="50"/>
      <c r="D9" s="45" t="s">
        <v>119</v>
      </c>
      <c r="E9" s="46" t="s">
        <v>11</v>
      </c>
      <c r="F9" s="46" t="s">
        <v>15</v>
      </c>
      <c r="G9" s="46" t="s">
        <v>19</v>
      </c>
      <c r="H9" s="46" t="s">
        <v>23</v>
      </c>
      <c r="I9" s="46" t="s">
        <v>27</v>
      </c>
      <c r="J9" s="45" t="s">
        <v>115</v>
      </c>
      <c r="K9" s="5" t="s">
        <v>116</v>
      </c>
      <c r="L9" s="52"/>
      <c r="M9" s="52"/>
      <c r="N9" s="52"/>
      <c r="O9" s="52"/>
    </row>
    <row r="10" spans="1:15" s="7" customFormat="1" ht="25.5" hidden="1" x14ac:dyDescent="0.2">
      <c r="A10" s="26">
        <v>1</v>
      </c>
      <c r="B10" s="27" t="s">
        <v>105</v>
      </c>
      <c r="C10" s="28" t="s">
        <v>181</v>
      </c>
      <c r="D10" s="23" t="s">
        <v>168</v>
      </c>
      <c r="E10" s="23" t="s">
        <v>40</v>
      </c>
      <c r="F10" s="23" t="s">
        <v>174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25">
        <f>M11</f>
        <v>0</v>
      </c>
      <c r="N10" s="25">
        <f>N11</f>
        <v>0</v>
      </c>
      <c r="O10" s="25">
        <f>O11</f>
        <v>0</v>
      </c>
    </row>
    <row r="11" spans="1:15" s="7" customFormat="1" ht="25.5" hidden="1" x14ac:dyDescent="0.2">
      <c r="A11" s="30" t="s">
        <v>114</v>
      </c>
      <c r="B11" s="13" t="s">
        <v>51</v>
      </c>
      <c r="C11" s="14" t="s">
        <v>182</v>
      </c>
      <c r="D11" s="24" t="s">
        <v>168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15">
        <v>0</v>
      </c>
      <c r="N11" s="15">
        <v>0</v>
      </c>
      <c r="O11" s="15">
        <v>0</v>
      </c>
    </row>
    <row r="12" spans="1:15" s="7" customFormat="1" ht="25.5" hidden="1" x14ac:dyDescent="0.2">
      <c r="A12" s="29"/>
      <c r="B12" s="21" t="s">
        <v>53</v>
      </c>
      <c r="C12" s="14" t="s">
        <v>183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169</v>
      </c>
      <c r="J12" s="24" t="s">
        <v>43</v>
      </c>
      <c r="K12" s="24" t="s">
        <v>47</v>
      </c>
      <c r="L12" s="22">
        <v>300000</v>
      </c>
      <c r="M12" s="15">
        <v>0</v>
      </c>
      <c r="N12" s="15">
        <v>0</v>
      </c>
      <c r="O12" s="15">
        <v>0</v>
      </c>
    </row>
    <row r="13" spans="1:15" s="16" customFormat="1" ht="25.5" hidden="1" x14ac:dyDescent="0.2">
      <c r="A13" s="26" t="s">
        <v>184</v>
      </c>
      <c r="B13" s="27" t="s">
        <v>105</v>
      </c>
      <c r="C13" s="28" t="s">
        <v>173</v>
      </c>
      <c r="D13" s="23" t="s">
        <v>168</v>
      </c>
      <c r="E13" s="23" t="s">
        <v>40</v>
      </c>
      <c r="F13" s="23" t="s">
        <v>174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M14-M16</f>
        <v>0</v>
      </c>
      <c r="N13" s="25">
        <f>N14-N16</f>
        <v>0</v>
      </c>
      <c r="O13" s="25">
        <f>O14-O16</f>
        <v>0</v>
      </c>
    </row>
    <row r="14" spans="1:15" ht="38.25" hidden="1" x14ac:dyDescent="0.2">
      <c r="A14" s="30" t="s">
        <v>114</v>
      </c>
      <c r="B14" s="13" t="s">
        <v>51</v>
      </c>
      <c r="C14" s="14" t="s">
        <v>175</v>
      </c>
      <c r="D14" s="24" t="s">
        <v>168</v>
      </c>
      <c r="E14" s="24" t="s">
        <v>40</v>
      </c>
      <c r="F14" s="24" t="s">
        <v>174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f>M15</f>
        <v>0</v>
      </c>
      <c r="N14" s="15">
        <f>N15</f>
        <v>0</v>
      </c>
      <c r="O14" s="15">
        <f>O15</f>
        <v>0</v>
      </c>
    </row>
    <row r="15" spans="1:15" ht="38.25" hidden="1" x14ac:dyDescent="0.2">
      <c r="A15" s="29"/>
      <c r="B15" s="21" t="s">
        <v>53</v>
      </c>
      <c r="C15" s="14" t="s">
        <v>176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169</v>
      </c>
      <c r="J15" s="24" t="s">
        <v>43</v>
      </c>
      <c r="K15" s="24" t="s">
        <v>47</v>
      </c>
      <c r="L15" s="22">
        <v>300000</v>
      </c>
      <c r="N15" s="15"/>
      <c r="O15" s="15"/>
    </row>
    <row r="16" spans="1:15" ht="38.25" hidden="1" x14ac:dyDescent="0.2">
      <c r="A16" s="30" t="s">
        <v>185</v>
      </c>
      <c r="B16" s="21"/>
      <c r="C16" s="14" t="s">
        <v>179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177</v>
      </c>
      <c r="L16" s="22">
        <v>300000</v>
      </c>
      <c r="M16" s="15">
        <f>M17</f>
        <v>0</v>
      </c>
      <c r="N16" s="15">
        <f>N17</f>
        <v>0</v>
      </c>
      <c r="O16" s="15">
        <f>O17</f>
        <v>0</v>
      </c>
    </row>
    <row r="17" spans="1:15" ht="38.25" hidden="1" x14ac:dyDescent="0.2">
      <c r="A17" s="29"/>
      <c r="B17" s="21"/>
      <c r="C17" s="14" t="s">
        <v>180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169</v>
      </c>
      <c r="J17" s="24" t="s">
        <v>43</v>
      </c>
      <c r="K17" s="24" t="s">
        <v>178</v>
      </c>
      <c r="L17" s="22">
        <v>300000</v>
      </c>
      <c r="N17" s="15"/>
      <c r="O17" s="15"/>
    </row>
    <row r="18" spans="1:15" s="16" customFormat="1" ht="25.5" x14ac:dyDescent="0.2">
      <c r="A18" s="26" t="s">
        <v>170</v>
      </c>
      <c r="B18" s="27" t="s">
        <v>58</v>
      </c>
      <c r="C18" s="28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25">
        <f>M23-M19</f>
        <v>58102.5</v>
      </c>
      <c r="N18" s="25">
        <f>N23-N19</f>
        <v>58065.799999999988</v>
      </c>
      <c r="O18" s="25">
        <f>O23-O19</f>
        <v>40040.299999999988</v>
      </c>
    </row>
    <row r="19" spans="1:15" x14ac:dyDescent="0.2">
      <c r="A19" s="29" t="s">
        <v>171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15">
        <f t="shared" ref="M19:N21" si="0">M20</f>
        <v>252268.2</v>
      </c>
      <c r="N19" s="15">
        <f t="shared" si="0"/>
        <v>252268.2</v>
      </c>
      <c r="O19" s="15">
        <f t="shared" ref="O19:O21" si="1">O20</f>
        <v>235118.5</v>
      </c>
    </row>
    <row r="20" spans="1:15" x14ac:dyDescent="0.2">
      <c r="A20" s="29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15">
        <f t="shared" si="0"/>
        <v>252268.2</v>
      </c>
      <c r="N20" s="15">
        <f t="shared" si="0"/>
        <v>252268.2</v>
      </c>
      <c r="O20" s="15">
        <f t="shared" si="1"/>
        <v>235118.5</v>
      </c>
    </row>
    <row r="21" spans="1:15" x14ac:dyDescent="0.2">
      <c r="A21" s="29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15">
        <f t="shared" si="0"/>
        <v>252268.2</v>
      </c>
      <c r="N21" s="15">
        <f t="shared" si="0"/>
        <v>252268.2</v>
      </c>
      <c r="O21" s="15">
        <f t="shared" si="1"/>
        <v>235118.5</v>
      </c>
    </row>
    <row r="22" spans="1:15" ht="25.5" x14ac:dyDescent="0.2">
      <c r="A22" s="29"/>
      <c r="B22" s="13" t="s">
        <v>74</v>
      </c>
      <c r="C22" s="14" t="s">
        <v>196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193</v>
      </c>
      <c r="J22" s="24" t="s">
        <v>43</v>
      </c>
      <c r="K22" s="24" t="s">
        <v>72</v>
      </c>
      <c r="L22" s="22">
        <v>-32397887.399999999</v>
      </c>
      <c r="M22" s="43">
        <v>252268.2</v>
      </c>
      <c r="N22" s="43">
        <v>252268.2</v>
      </c>
      <c r="O22" s="43">
        <v>235118.5</v>
      </c>
    </row>
    <row r="23" spans="1:15" x14ac:dyDescent="0.2">
      <c r="A23" s="29" t="s">
        <v>172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43">
        <f t="shared" ref="M23:N25" si="2">M24</f>
        <v>310370.7</v>
      </c>
      <c r="N23" s="43">
        <f t="shared" si="2"/>
        <v>310334</v>
      </c>
      <c r="O23" s="43">
        <f t="shared" ref="O23:O25" si="3">O24</f>
        <v>275158.8</v>
      </c>
    </row>
    <row r="24" spans="1:15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3">
        <f t="shared" si="2"/>
        <v>310370.7</v>
      </c>
      <c r="N24" s="43">
        <f t="shared" si="2"/>
        <v>310334</v>
      </c>
      <c r="O24" s="43">
        <f t="shared" si="3"/>
        <v>275158.8</v>
      </c>
    </row>
    <row r="25" spans="1:15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43">
        <f t="shared" si="2"/>
        <v>310370.7</v>
      </c>
      <c r="N25" s="43">
        <f t="shared" si="2"/>
        <v>310334</v>
      </c>
      <c r="O25" s="43">
        <f t="shared" si="3"/>
        <v>275158.8</v>
      </c>
    </row>
    <row r="26" spans="1:15" ht="25.5" x14ac:dyDescent="0.2">
      <c r="A26" s="20"/>
      <c r="B26" s="21" t="s">
        <v>87</v>
      </c>
      <c r="C26" s="14" t="s">
        <v>197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193</v>
      </c>
      <c r="J26" s="24" t="s">
        <v>43</v>
      </c>
      <c r="K26" s="24" t="s">
        <v>85</v>
      </c>
      <c r="L26" s="22">
        <v>32643372.600000001</v>
      </c>
      <c r="M26" s="43">
        <v>310370.7</v>
      </c>
      <c r="N26" s="43">
        <v>310334</v>
      </c>
      <c r="O26" s="43">
        <v>275158.8</v>
      </c>
    </row>
    <row r="27" spans="1:15" ht="25.5" hidden="1" x14ac:dyDescent="0.2">
      <c r="A27" s="32" t="s">
        <v>188</v>
      </c>
      <c r="B27" s="33"/>
      <c r="C27" s="34" t="s">
        <v>187</v>
      </c>
      <c r="D27" s="35" t="s">
        <v>57</v>
      </c>
      <c r="E27" s="35" t="s">
        <v>40</v>
      </c>
      <c r="F27" s="35" t="s">
        <v>189</v>
      </c>
      <c r="G27" s="35" t="s">
        <v>42</v>
      </c>
      <c r="H27" s="35" t="s">
        <v>42</v>
      </c>
      <c r="I27" s="35" t="s">
        <v>42</v>
      </c>
      <c r="J27" s="35" t="s">
        <v>43</v>
      </c>
      <c r="K27" s="35" t="s">
        <v>57</v>
      </c>
      <c r="L27" s="36"/>
      <c r="M27" s="37">
        <f>-M28</f>
        <v>0</v>
      </c>
      <c r="N27" s="37">
        <f>-N28</f>
        <v>0</v>
      </c>
      <c r="O27" s="37">
        <f>-O28</f>
        <v>0</v>
      </c>
    </row>
    <row r="28" spans="1:15" ht="24" hidden="1" customHeight="1" x14ac:dyDescent="0.2">
      <c r="A28" s="38"/>
      <c r="B28" s="39"/>
      <c r="C28" s="40" t="s">
        <v>186</v>
      </c>
      <c r="D28" s="41" t="s">
        <v>57</v>
      </c>
      <c r="E28" s="41" t="s">
        <v>40</v>
      </c>
      <c r="F28" s="41" t="s">
        <v>189</v>
      </c>
      <c r="G28" s="41" t="s">
        <v>190</v>
      </c>
      <c r="H28" s="41" t="s">
        <v>42</v>
      </c>
      <c r="I28" s="41" t="s">
        <v>42</v>
      </c>
      <c r="J28" s="41" t="s">
        <v>43</v>
      </c>
      <c r="K28" s="41" t="s">
        <v>57</v>
      </c>
      <c r="L28" s="42"/>
      <c r="M28" s="43">
        <f>M29</f>
        <v>0</v>
      </c>
      <c r="N28" s="43">
        <f>N29</f>
        <v>0</v>
      </c>
      <c r="O28" s="43">
        <f t="shared" ref="O28:O29" si="4">O29</f>
        <v>0</v>
      </c>
    </row>
    <row r="29" spans="1:15" ht="78.75" hidden="1" customHeight="1" x14ac:dyDescent="0.2">
      <c r="A29" s="38"/>
      <c r="B29" s="39"/>
      <c r="C29" s="40" t="s">
        <v>191</v>
      </c>
      <c r="D29" s="41" t="s">
        <v>57</v>
      </c>
      <c r="E29" s="41" t="s">
        <v>40</v>
      </c>
      <c r="F29" s="41" t="s">
        <v>189</v>
      </c>
      <c r="G29" s="41" t="s">
        <v>190</v>
      </c>
      <c r="H29" s="41" t="s">
        <v>42</v>
      </c>
      <c r="I29" s="41" t="s">
        <v>42</v>
      </c>
      <c r="J29" s="41" t="s">
        <v>43</v>
      </c>
      <c r="K29" s="41" t="s">
        <v>177</v>
      </c>
      <c r="L29" s="42"/>
      <c r="M29" s="43">
        <f>M30</f>
        <v>0</v>
      </c>
      <c r="N29" s="43">
        <f>N30</f>
        <v>0</v>
      </c>
      <c r="O29" s="43">
        <f t="shared" si="4"/>
        <v>0</v>
      </c>
    </row>
    <row r="30" spans="1:15" ht="75.75" hidden="1" customHeight="1" x14ac:dyDescent="0.2">
      <c r="A30" s="38"/>
      <c r="B30" s="31"/>
      <c r="C30" s="40" t="s">
        <v>192</v>
      </c>
      <c r="D30" s="41" t="s">
        <v>57</v>
      </c>
      <c r="E30" s="41" t="s">
        <v>40</v>
      </c>
      <c r="F30" s="41" t="s">
        <v>189</v>
      </c>
      <c r="G30" s="41" t="s">
        <v>190</v>
      </c>
      <c r="H30" s="41" t="s">
        <v>42</v>
      </c>
      <c r="I30" s="41" t="s">
        <v>169</v>
      </c>
      <c r="J30" s="41" t="s">
        <v>43</v>
      </c>
      <c r="K30" s="41" t="s">
        <v>178</v>
      </c>
      <c r="L30" s="42"/>
      <c r="M30" s="43">
        <v>0</v>
      </c>
      <c r="N30" s="43">
        <v>0</v>
      </c>
      <c r="O30" s="43">
        <v>0</v>
      </c>
    </row>
    <row r="31" spans="1:15" s="16" customFormat="1" ht="25.5" x14ac:dyDescent="0.2">
      <c r="A31" s="17"/>
      <c r="B31" s="18" t="s">
        <v>98</v>
      </c>
      <c r="C31" s="28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25">
        <f>M13+M18+M10+M27</f>
        <v>58102.5</v>
      </c>
      <c r="N31" s="25">
        <f>N13+N18+N10+N27</f>
        <v>58065.799999999988</v>
      </c>
      <c r="O31" s="25">
        <f>O13+O18+O10+O27</f>
        <v>40040.299999999988</v>
      </c>
    </row>
  </sheetData>
  <sheetProtection formatColumns="0"/>
  <mergeCells count="11">
    <mergeCell ref="C3:O3"/>
    <mergeCell ref="C2:O2"/>
    <mergeCell ref="A8:A9"/>
    <mergeCell ref="B8:B9"/>
    <mergeCell ref="C8:C9"/>
    <mergeCell ref="D8:K8"/>
    <mergeCell ref="N8:N9"/>
    <mergeCell ref="O8:O9"/>
    <mergeCell ref="L8:L9"/>
    <mergeCell ref="M8:M9"/>
    <mergeCell ref="A5:O6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49" t="s">
        <v>101</v>
      </c>
    </row>
    <row r="8" spans="1:2" s="7" customFormat="1" x14ac:dyDescent="0.2">
      <c r="A8" s="49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2016-03-31T13:10:52Z</cp:lastPrinted>
  <dcterms:created xsi:type="dcterms:W3CDTF">2007-10-04T11:42:06Z</dcterms:created>
  <dcterms:modified xsi:type="dcterms:W3CDTF">2021-03-29T11:34:48Z</dcterms:modified>
</cp:coreProperties>
</file>