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апрель 2024)\"/>
    </mc:Choice>
  </mc:AlternateContent>
  <xr:revisionPtr revIDLastSave="0" documentId="13_ncr:1_{9237ED57-1A7E-485D-A745-2B90199E99DB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Лист1!$17:$17</definedName>
  </definedNames>
  <calcPr calcId="191029"/>
</workbook>
</file>

<file path=xl/calcChain.xml><?xml version="1.0" encoding="utf-8"?>
<calcChain xmlns="http://schemas.openxmlformats.org/spreadsheetml/2006/main">
  <c r="I96" i="1" l="1"/>
  <c r="I22" i="1" l="1"/>
  <c r="I106" i="1" l="1"/>
  <c r="I99" i="1"/>
  <c r="I92" i="1"/>
  <c r="I89" i="1" l="1"/>
  <c r="I53" i="1" l="1"/>
  <c r="I35" i="1"/>
  <c r="I27" i="1"/>
  <c r="I21" i="1" l="1"/>
  <c r="I33" i="1" l="1"/>
  <c r="I32" i="1" s="1"/>
  <c r="I103" i="1" l="1"/>
  <c r="I60" i="1"/>
  <c r="I44" i="1"/>
  <c r="I46" i="1" l="1"/>
  <c r="I105" i="1" l="1"/>
  <c r="I100" i="1" s="1"/>
  <c r="I69" i="1" l="1"/>
  <c r="I111" i="1" l="1"/>
  <c r="I110" i="1" s="1"/>
  <c r="I108" i="1"/>
  <c r="I107" i="1" s="1"/>
  <c r="I91" i="1" l="1"/>
  <c r="I26" i="1" l="1"/>
  <c r="I56" i="1" l="1"/>
  <c r="I87" i="1" l="1"/>
  <c r="I68" i="1" l="1"/>
  <c r="I67" i="1" s="1"/>
  <c r="I93" i="1" l="1"/>
  <c r="I57" i="1" l="1"/>
  <c r="I51" i="1"/>
  <c r="I59" i="1"/>
  <c r="I20" i="1"/>
  <c r="I41" i="1"/>
  <c r="I43" i="1"/>
  <c r="I38" i="1"/>
  <c r="I31" i="1" s="1"/>
  <c r="I55" i="1"/>
  <c r="I64" i="1"/>
  <c r="I63" i="1" s="1"/>
  <c r="I62" i="1" s="1"/>
  <c r="I74" i="1"/>
  <c r="I72" i="1"/>
  <c r="I79" i="1"/>
  <c r="I77" i="1"/>
  <c r="I98" i="1"/>
  <c r="I97" i="1" s="1"/>
  <c r="I84" i="1"/>
  <c r="I83" i="1" s="1"/>
  <c r="I95" i="1"/>
  <c r="I86" i="1" s="1"/>
  <c r="I82" i="1" s="1"/>
  <c r="I81" i="1" s="1"/>
  <c r="B4" i="4"/>
  <c r="B14" i="4"/>
  <c r="A19" i="4"/>
  <c r="A18" i="4"/>
  <c r="I76" i="1" l="1"/>
  <c r="I50" i="1"/>
  <c r="I49" i="1" s="1"/>
  <c r="I71" i="1"/>
  <c r="I66" i="1" s="1"/>
  <c r="I40" i="1"/>
  <c r="I48" i="1" l="1"/>
  <c r="I19" i="1"/>
  <c r="I18" i="1" l="1"/>
  <c r="I1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<sst xmlns="http://schemas.openxmlformats.org/spreadsheetml/2006/main" count="2348" uniqueCount="852">
  <si>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</si>
  <si>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</si>
  <si>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</si>
  <si>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</si>
  <si>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</si>
  <si>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</si>
  <si>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</si>
  <si>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</si>
  <si>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</si>
  <si>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</si>
  <si>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</si>
  <si>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</si>
  <si>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</si>
  <si>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</si>
  <si>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</si>
  <si>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</si>
  <si>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</si>
  <si>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</si>
  <si>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</si>
  <si>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</si>
  <si>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</si>
  <si>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</si>
  <si>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</si>
  <si>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</si>
  <si>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</si>
  <si>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</si>
  <si>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</si>
  <si>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</si>
  <si>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</si>
  <si>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</si>
  <si>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</si>
  <si>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</si>
  <si>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</si>
  <si>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</si>
  <si>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</si>
  <si>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</si>
  <si>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</si>
  <si>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</si>
  <si>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</si>
  <si>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</si>
  <si>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</si>
  <si>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</si>
  <si>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</si>
  <si>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</si>
  <si>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</si>
  <si>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</si>
  <si>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</si>
  <si>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</si>
  <si>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</si>
  <si>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</si>
  <si>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</si>
  <si>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</si>
  <si>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</si>
  <si>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</si>
  <si>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</si>
  <si>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</si>
  <si>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</si>
  <si>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</si>
  <si>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</si>
  <si>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</si>
  <si>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</si>
  <si>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</si>
  <si>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</si>
  <si>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</si>
  <si>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</si>
  <si>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</si>
  <si>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</si>
  <si>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</si>
  <si>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</si>
  <si>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</si>
  <si>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</si>
  <si>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</si>
  <si>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</si>
  <si>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</si>
  <si>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</si>
  <si>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</si>
  <si>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</si>
  <si>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</si>
  <si>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</si>
  <si>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</si>
  <si>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</si>
  <si>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</si>
  <si>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</si>
  <si>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</si>
  <si>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</si>
  <si>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</si>
  <si>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</si>
  <si>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</si>
  <si>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</si>
  <si>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</si>
  <si>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</si>
  <si>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</si>
  <si>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</si>
  <si>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</si>
  <si>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</si>
  <si>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</si>
  <si>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</si>
  <si>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</si>
  <si>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</si>
  <si>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</si>
  <si>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</si>
  <si>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</si>
  <si>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</si>
  <si>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</si>
  <si>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</si>
  <si>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</si>
  <si>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</si>
  <si>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</si>
  <si>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</si>
  <si>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</si>
  <si>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</si>
  <si>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</si>
  <si>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</si>
  <si>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</si>
  <si>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</si>
  <si>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</si>
  <si>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</si>
  <si>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</si>
  <si>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</si>
  <si>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</si>
  <si>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</si>
  <si>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</si>
  <si>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</si>
  <si>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</si>
  <si>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</si>
  <si>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</si>
  <si>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</si>
  <si>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</si>
  <si>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</si>
  <si>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</si>
  <si>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</si>
  <si>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</si>
  <si>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</si>
  <si>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</si>
  <si>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</si>
  <si>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</si>
  <si>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</si>
  <si>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</si>
  <si>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</si>
  <si>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</si>
  <si>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</si>
  <si>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</si>
  <si>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</si>
  <si>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</si>
  <si>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</si>
  <si>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</si>
  <si>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</si>
  <si>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</si>
  <si>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</si>
  <si>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</si>
  <si>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</si>
  <si>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</si>
  <si>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</si>
  <si>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</si>
  <si>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</si>
  <si>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</si>
  <si>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</si>
  <si>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</si>
  <si>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</si>
  <si>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</si>
  <si>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</si>
  <si>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</si>
  <si>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</si>
  <si>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</si>
  <si>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</si>
  <si>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</si>
  <si>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</si>
  <si>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</si>
  <si>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</si>
  <si>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</si>
  <si>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</si>
  <si>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</si>
  <si>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</si>
  <si>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</si>
  <si>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</si>
  <si>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</si>
  <si>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</si>
  <si>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</si>
  <si>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</si>
  <si>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</si>
  <si>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</si>
  <si>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</si>
  <si>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</si>
  <si>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</si>
  <si>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</si>
  <si>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</si>
  <si>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</si>
  <si>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</si>
  <si>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</si>
  <si>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</si>
  <si>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</si>
  <si>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</si>
  <si>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</si>
  <si>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</si>
  <si>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</si>
  <si>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</si>
  <si>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</si>
  <si>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</si>
  <si>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</si>
  <si>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</si>
  <si>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</si>
  <si>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</si>
  <si>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</si>
  <si>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</si>
  <si>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</si>
  <si>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</si>
  <si>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</si>
  <si>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</si>
  <si>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</si>
  <si>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</si>
  <si>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</si>
  <si>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</si>
  <si>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</si>
  <si>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</si>
  <si>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</si>
  <si>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</si>
  <si>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</si>
  <si>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</si>
  <si>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</si>
  <si>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</si>
  <si>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</si>
  <si>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</si>
  <si>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</si>
  <si>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</si>
  <si>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</si>
  <si>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</si>
  <si>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</si>
  <si>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</si>
  <si>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</si>
  <si>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</si>
  <si>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</si>
  <si>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</si>
  <si>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</si>
  <si>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</si>
  <si>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</si>
  <si>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</si>
  <si>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</si>
  <si>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</si>
  <si>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</si>
  <si>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</si>
  <si>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</si>
  <si>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</si>
  <si>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</si>
  <si>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</si>
  <si>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</si>
  <si>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</si>
  <si>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</si>
  <si>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</si>
  <si>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</si>
  <si>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</si>
  <si>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</si>
  <si>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</si>
  <si>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</si>
  <si>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</si>
  <si>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</si>
  <si>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</si>
  <si>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</si>
  <si>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</si>
  <si>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</si>
  <si>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</si>
  <si>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</si>
  <si>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</si>
  <si>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</si>
  <si>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</si>
  <si>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</si>
  <si>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</si>
  <si>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</si>
  <si>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</si>
  <si>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</si>
  <si>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</si>
  <si>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</si>
  <si>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</si>
  <si>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</si>
  <si>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</si>
  <si>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</si>
  <si>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</si>
  <si>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</si>
  <si>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</si>
  <si>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</si>
  <si>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</si>
  <si>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</si>
  <si>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</si>
  <si>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</si>
  <si>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</si>
  <si>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</si>
  <si>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</si>
  <si>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</si>
  <si>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</si>
  <si>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</si>
  <si>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</si>
  <si>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</si>
  <si>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</si>
  <si>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</si>
  <si>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</si>
  <si>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</si>
  <si>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</si>
  <si>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</si>
  <si>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</si>
  <si>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</si>
  <si>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</si>
  <si>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</si>
  <si>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</si>
  <si>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</si>
  <si>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</si>
  <si>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</si>
  <si>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</si>
  <si>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</si>
  <si>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</si>
  <si>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</si>
  <si>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</si>
  <si>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</si>
  <si>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</si>
  <si>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</si>
  <si>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</si>
  <si>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</si>
  <si>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</si>
  <si>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</si>
  <si>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</si>
  <si>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</si>
  <si>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</si>
  <si>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</si>
  <si>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</si>
  <si>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</si>
  <si>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</si>
  <si>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</si>
  <si>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</si>
  <si>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</si>
  <si>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</si>
  <si>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</si>
  <si>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</si>
  <si>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</si>
  <si>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</si>
  <si>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</si>
  <si>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</si>
  <si>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</si>
  <si>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</si>
  <si>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</si>
  <si>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</si>
  <si>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</si>
  <si>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</si>
  <si>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</si>
  <si>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</si>
  <si>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</si>
  <si>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</si>
  <si>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</si>
  <si>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</si>
  <si>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</si>
  <si>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</si>
  <si>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</si>
  <si>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</si>
  <si>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</si>
  <si>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</si>
  <si>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</si>
  <si>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</si>
  <si>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</si>
  <si>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</si>
  <si>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</si>
  <si>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</si>
  <si>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</si>
  <si>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</si>
  <si>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</si>
  <si>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</si>
  <si>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</si>
  <si>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</si>
  <si>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</si>
  <si>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</si>
  <si>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</si>
  <si>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</si>
  <si>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</si>
  <si>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</si>
  <si>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</si>
  <si>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</si>
  <si>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</si>
  <si>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</si>
  <si>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</si>
  <si>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</si>
  <si>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</si>
  <si>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</si>
  <si>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</si>
  <si>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</si>
  <si>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</si>
  <si>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</si>
  <si>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</si>
  <si>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</si>
  <si>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</si>
  <si>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</si>
  <si>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</si>
  <si>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</si>
  <si>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</si>
  <si>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</si>
  <si>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</si>
  <si>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</si>
  <si>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</si>
  <si>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</si>
  <si>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</si>
  <si>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</si>
  <si>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</si>
  <si>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</si>
  <si>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</si>
  <si>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</si>
  <si>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</si>
  <si>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</si>
  <si>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</si>
  <si>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</si>
  <si>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</si>
  <si>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</si>
  <si>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</si>
  <si>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</si>
  <si>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</si>
  <si>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</si>
  <si>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</si>
  <si>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</si>
  <si>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</si>
  <si>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</si>
  <si>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</si>
  <si>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</si>
  <si>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</si>
  <si>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</si>
  <si>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</si>
  <si>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</si>
  <si>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</si>
  <si>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</si>
  <si>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</si>
  <si>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</si>
  <si>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</si>
  <si>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</si>
  <si>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</si>
  <si>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</si>
  <si>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</si>
  <si>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</si>
  <si>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</si>
  <si>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</si>
  <si>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</si>
  <si>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</si>
  <si>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</si>
  <si>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</si>
  <si>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</si>
  <si>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</si>
  <si>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</si>
  <si>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</si>
  <si>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</si>
  <si>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</si>
  <si>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</si>
  <si>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</si>
  <si>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</si>
  <si>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</si>
  <si>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</si>
  <si>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</si>
  <si>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</si>
  <si>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</si>
  <si>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</si>
  <si>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</si>
  <si>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</si>
  <si>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</si>
  <si>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</si>
  <si>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</si>
  <si>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</si>
  <si>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</si>
  <si>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</si>
  <si>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</si>
  <si>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</si>
  <si>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</si>
  <si>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</si>
  <si>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</si>
  <si>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</si>
  <si>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</si>
  <si>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</si>
  <si>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</si>
  <si>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</si>
  <si>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</si>
  <si>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</si>
  <si>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</si>
  <si>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</si>
  <si>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</si>
  <si>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</si>
  <si>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</si>
  <si>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</si>
  <si>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</si>
  <si>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</si>
  <si>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</si>
  <si>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</si>
  <si>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</si>
  <si>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</si>
  <si>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</si>
  <si>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</si>
  <si>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</si>
  <si>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</si>
  <si>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</si>
  <si>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</si>
  <si>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</si>
  <si>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</si>
  <si>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</si>
  <si>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</si>
  <si>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</si>
  <si>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</si>
  <si>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</si>
  <si>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</si>
  <si>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</si>
  <si>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</si>
  <si>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</si>
  <si>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</si>
  <si>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</si>
  <si>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</si>
  <si>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</si>
  <si>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</si>
  <si>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</si>
  <si>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</si>
  <si>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</si>
  <si>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</si>
  <si>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</si>
  <si>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</si>
  <si>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</si>
  <si>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</si>
  <si>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</si>
  <si>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</si>
  <si>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</si>
  <si>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</si>
  <si>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</si>
  <si>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</si>
  <si>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</si>
  <si>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</si>
  <si>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</si>
  <si>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</si>
  <si>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</si>
  <si>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</si>
  <si>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</si>
  <si>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</si>
  <si>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</si>
  <si>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</si>
  <si>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</si>
  <si>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</si>
  <si>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</si>
  <si>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</si>
  <si>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</si>
  <si>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</si>
  <si>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</si>
  <si>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</si>
  <si>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</si>
  <si>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</si>
  <si>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</si>
  <si>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</si>
  <si>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</si>
  <si>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</si>
  <si>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</si>
  <si>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</si>
  <si>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</si>
  <si>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</si>
  <si>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</si>
  <si>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</si>
  <si>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</si>
  <si>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</si>
  <si>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</si>
  <si>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</si>
  <si>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</si>
  <si>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</si>
  <si>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</si>
  <si>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</si>
  <si>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</si>
  <si>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</si>
  <si>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</si>
  <si>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</si>
  <si>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</si>
  <si>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</si>
  <si>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</si>
  <si>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</si>
  <si>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</si>
  <si>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</si>
  <si>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</si>
  <si>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</si>
  <si>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</si>
  <si>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</si>
  <si>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</si>
  <si>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</si>
  <si>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</si>
  <si>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</si>
  <si>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</si>
  <si>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</si>
  <si>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</si>
  <si>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</si>
  <si>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</si>
  <si>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</si>
  <si>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</si>
  <si>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</si>
  <si>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</si>
  <si>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</si>
  <si>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</si>
  <si>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</si>
  <si>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</si>
  <si>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</si>
  <si>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</si>
  <si>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</si>
  <si>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</si>
  <si>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</si>
  <si>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</si>
  <si>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</si>
  <si>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</si>
  <si>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</si>
  <si>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</si>
  <si>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</si>
  <si>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</si>
  <si>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</si>
  <si>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</si>
  <si>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</si>
  <si>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</si>
  <si>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</si>
  <si>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</si>
  <si>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</si>
  <si>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</si>
  <si>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</si>
  <si>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</si>
  <si>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</si>
  <si>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</si>
  <si>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</si>
  <si>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</si>
  <si>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</si>
  <si>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</si>
  <si>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</si>
  <si>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</si>
  <si>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</si>
  <si>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</si>
  <si>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</si>
  <si>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</si>
  <si>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</si>
  <si>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</si>
  <si>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</si>
  <si>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</si>
  <si>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</si>
  <si>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</si>
  <si>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</si>
  <si>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</si>
  <si>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</si>
  <si>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</si>
  <si>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</si>
  <si>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</si>
  <si>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</si>
  <si>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</si>
  <si>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</si>
  <si>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</si>
  <si>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</si>
  <si>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</si>
  <si>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</si>
  <si>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</si>
  <si>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</si>
  <si>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</si>
  <si>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</si>
  <si>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</si>
  <si>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</si>
  <si>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</si>
  <si>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</si>
  <si>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</si>
  <si>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</si>
  <si>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</si>
  <si>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</si>
  <si>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</si>
  <si>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</si>
  <si>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</si>
  <si>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</si>
  <si>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</si>
  <si>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</si>
  <si>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</si>
  <si>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</si>
  <si>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</si>
  <si>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</si>
  <si>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</si>
  <si>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</si>
  <si>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</si>
  <si>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</si>
  <si>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</si>
  <si>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</si>
  <si>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</si>
  <si>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</si>
  <si>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</si>
  <si>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</si>
  <si>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</si>
  <si>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</si>
  <si>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</si>
  <si>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</si>
  <si>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</si>
  <si>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</si>
  <si>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</si>
  <si>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</si>
  <si>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</si>
  <si>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</si>
  <si>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</si>
  <si>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</si>
  <si>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</si>
  <si>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</si>
  <si>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</si>
  <si>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</si>
  <si>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</si>
  <si>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</si>
  <si>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</si>
  <si>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</si>
  <si>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</si>
  <si>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</si>
  <si>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</si>
  <si>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</si>
  <si>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</si>
  <si>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</si>
  <si>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</si>
  <si>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</si>
  <si>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</si>
  <si>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</si>
  <si>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</si>
  <si>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</si>
  <si>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</si>
  <si>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</si>
  <si>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</si>
  <si>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</si>
  <si>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</si>
  <si>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</si>
  <si>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</si>
  <si>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</si>
  <si>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</si>
  <si>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</si>
  <si>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</si>
  <si>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</si>
  <si>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</si>
  <si>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</si>
  <si>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</si>
  <si>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</si>
  <si>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</si>
  <si>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</si>
  <si>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</si>
  <si>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</si>
  <si>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</si>
  <si>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</si>
  <si>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</si>
  <si>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</si>
  <si>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</si>
  <si>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</si>
  <si>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</si>
  <si>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</si>
  <si>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</si>
  <si>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</si>
  <si>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</si>
  <si>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</si>
  <si>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</si>
  <si>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</si>
  <si>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</si>
  <si>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</si>
  <si>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</si>
  <si>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</si>
  <si>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</si>
  <si>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</si>
  <si>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</si>
  <si>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</si>
  <si>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</si>
  <si>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</si>
  <si>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</si>
  <si>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</si>
  <si>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</si>
  <si>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</si>
  <si>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</si>
  <si>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</si>
  <si>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</si>
  <si>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</si>
  <si>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</si>
  <si>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</si>
  <si>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</si>
  <si>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</si>
  <si>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</si>
  <si>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</si>
  <si>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</si>
  <si>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</si>
  <si>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</si>
  <si>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</si>
  <si>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</si>
  <si>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</si>
  <si>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</si>
  <si>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</si>
  <si>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</si>
  <si>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</si>
  <si>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</si>
  <si>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</si>
  <si>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</si>
  <si>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</si>
  <si>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</si>
  <si>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</si>
  <si>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</si>
  <si>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</si>
  <si>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</si>
  <si>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</si>
  <si>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</si>
  <si>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</si>
  <si>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</si>
  <si>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</si>
  <si>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</si>
  <si>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</si>
  <si>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</si>
  <si>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</si>
  <si>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</si>
  <si>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</si>
  <si>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</si>
  <si>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</si>
  <si>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</si>
  <si>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</si>
  <si>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</si>
  <si>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</si>
  <si>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</si>
  <si>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</si>
  <si>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</si>
  <si>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</si>
  <si>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</si>
  <si>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</si>
  <si>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</si>
  <si>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</si>
  <si>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</si>
  <si>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</si>
  <si>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</si>
  <si>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</si>
  <si>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</si>
  <si>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</si>
  <si>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</si>
  <si>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</si>
  <si>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</si>
  <si>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</si>
  <si>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</si>
  <si>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</si>
  <si>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</si>
  <si>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</si>
  <si>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</si>
  <si>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</si>
  <si>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</si>
  <si>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</si>
  <si>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</si>
  <si>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</si>
  <si>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</si>
  <si>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</si>
  <si>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</si>
  <si>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</si>
  <si>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</si>
  <si>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</si>
  <si>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</si>
  <si>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</si>
  <si>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</si>
  <si>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</si>
  <si>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</si>
  <si>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</si>
  <si>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</si>
  <si>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</si>
  <si>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</si>
  <si>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</si>
  <si>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</si>
  <si>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</si>
  <si>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</si>
  <si>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</si>
  <si>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</si>
  <si>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</si>
  <si>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</si>
  <si>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</si>
  <si>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от___________№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</si>
</sst>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0"/>
  <sheetViews>
    <sheetView tabSelected="1" topLeftCell="G81" zoomScaleNormal="100" workbookViewId="0">
      <selection activeCell="I97" sqref="I97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1" width="12.28515625" style="25" bestFit="1" customWidth="1"/>
    <col min="12" max="16384" width="9.140625" style="25"/>
  </cols>
  <sheetData>
    <row r="1" spans="1:9" ht="15.75" x14ac:dyDescent="0.25">
      <c r="H1" s="38"/>
      <c r="I1" s="39" t="s">
        <v>831</v>
      </c>
    </row>
    <row r="2" spans="1:9" ht="22.5" customHeight="1" x14ac:dyDescent="0.2">
      <c r="H2" s="55" t="s">
        <v>850</v>
      </c>
      <c r="I2" s="55"/>
    </row>
    <row r="3" spans="1:9" ht="12.75" customHeight="1" x14ac:dyDescent="0.2">
      <c r="H3" s="55"/>
      <c r="I3" s="55"/>
    </row>
    <row r="4" spans="1:9" ht="34.5" customHeight="1" x14ac:dyDescent="0.2">
      <c r="H4" s="55"/>
      <c r="I4" s="55"/>
    </row>
    <row r="5" spans="1:9" ht="15.75" x14ac:dyDescent="0.25">
      <c r="H5" s="56" t="s">
        <v>851</v>
      </c>
      <c r="I5" s="56"/>
    </row>
    <row r="8" spans="1:9" s="38" customFormat="1" ht="15.75" x14ac:dyDescent="0.25">
      <c r="C8" s="39" t="s">
        <v>831</v>
      </c>
      <c r="G8" s="36"/>
      <c r="H8" s="36"/>
      <c r="I8" s="39" t="s">
        <v>831</v>
      </c>
    </row>
    <row r="9" spans="1:9" s="38" customFormat="1" ht="15.75" x14ac:dyDescent="0.25">
      <c r="C9" s="36" t="s">
        <v>814</v>
      </c>
      <c r="G9" s="55" t="s">
        <v>836</v>
      </c>
      <c r="H9" s="55"/>
      <c r="I9" s="55"/>
    </row>
    <row r="10" spans="1:9" s="38" customFormat="1" ht="15.75" x14ac:dyDescent="0.25">
      <c r="C10" s="36"/>
      <c r="G10" s="55"/>
      <c r="H10" s="55"/>
      <c r="I10" s="55"/>
    </row>
    <row r="11" spans="1:9" s="38" customFormat="1" ht="15.75" x14ac:dyDescent="0.25">
      <c r="C11" s="36"/>
      <c r="G11" s="55"/>
      <c r="H11" s="55"/>
      <c r="I11" s="55"/>
    </row>
    <row r="12" spans="1:9" s="38" customFormat="1" ht="21" customHeight="1" x14ac:dyDescent="0.25">
      <c r="C12" s="36" t="s">
        <v>832</v>
      </c>
      <c r="G12" s="36"/>
      <c r="H12" s="56" t="s">
        <v>849</v>
      </c>
      <c r="I12" s="56"/>
    </row>
    <row r="13" spans="1:9" ht="16.5" customHeight="1" x14ac:dyDescent="0.25">
      <c r="G13" s="37"/>
      <c r="H13" s="40"/>
      <c r="I13" s="40"/>
    </row>
    <row r="14" spans="1:9" ht="16.5" customHeight="1" x14ac:dyDescent="0.25">
      <c r="G14" s="37"/>
      <c r="H14" s="40"/>
      <c r="I14" s="40"/>
    </row>
    <row r="15" spans="1:9" ht="39.75" customHeight="1" x14ac:dyDescent="0.3">
      <c r="G15" s="54" t="s">
        <v>844</v>
      </c>
      <c r="H15" s="54"/>
      <c r="I15" s="54"/>
    </row>
    <row r="16" spans="1:9" s="42" customFormat="1" ht="15.75" customHeight="1" x14ac:dyDescent="0.25">
      <c r="A16" s="41"/>
      <c r="B16" s="41"/>
      <c r="C16" s="41"/>
      <c r="D16" s="41"/>
      <c r="E16" s="41"/>
      <c r="F16" s="41"/>
      <c r="G16" s="3"/>
      <c r="H16" s="4"/>
      <c r="I16" s="16" t="s">
        <v>827</v>
      </c>
    </row>
    <row r="17" spans="1:10" s="42" customFormat="1" ht="38.25" x14ac:dyDescent="0.2">
      <c r="A17" s="41"/>
      <c r="B17" s="41"/>
      <c r="C17" s="41"/>
      <c r="D17" s="41"/>
      <c r="E17" s="41"/>
      <c r="F17" s="41"/>
      <c r="G17" s="11" t="s">
        <v>656</v>
      </c>
      <c r="H17" s="5" t="s">
        <v>664</v>
      </c>
      <c r="I17" s="7" t="s">
        <v>661</v>
      </c>
    </row>
    <row r="18" spans="1:10" s="27" customFormat="1" x14ac:dyDescent="0.2">
      <c r="A18" s="26" t="s">
        <v>675</v>
      </c>
      <c r="B18" s="26" t="s">
        <v>681</v>
      </c>
      <c r="C18" s="26" t="s">
        <v>677</v>
      </c>
      <c r="D18" s="26" t="s">
        <v>678</v>
      </c>
      <c r="E18" s="26" t="s">
        <v>679</v>
      </c>
      <c r="F18" s="26" t="s">
        <v>675</v>
      </c>
      <c r="G18" s="12" t="s">
        <v>347</v>
      </c>
      <c r="H18" s="17" t="s">
        <v>578</v>
      </c>
      <c r="I18" s="33">
        <f>I19+I48</f>
        <v>108265900</v>
      </c>
    </row>
    <row r="19" spans="1:10" s="27" customFormat="1" x14ac:dyDescent="0.2">
      <c r="A19" s="26" t="s">
        <v>675</v>
      </c>
      <c r="B19" s="26" t="s">
        <v>377</v>
      </c>
      <c r="C19" s="26" t="s">
        <v>377</v>
      </c>
      <c r="D19" s="26" t="s">
        <v>678</v>
      </c>
      <c r="E19" s="26" t="s">
        <v>679</v>
      </c>
      <c r="F19" s="26" t="s">
        <v>675</v>
      </c>
      <c r="G19" s="12" t="s">
        <v>377</v>
      </c>
      <c r="H19" s="14"/>
      <c r="I19" s="33">
        <f>I20+I40+I31+I26</f>
        <v>96488900</v>
      </c>
    </row>
    <row r="20" spans="1:10" s="27" customFormat="1" x14ac:dyDescent="0.2">
      <c r="A20" s="26" t="s">
        <v>675</v>
      </c>
      <c r="B20" s="26" t="s">
        <v>683</v>
      </c>
      <c r="C20" s="26" t="s">
        <v>684</v>
      </c>
      <c r="D20" s="26" t="s">
        <v>678</v>
      </c>
      <c r="E20" s="26" t="s">
        <v>679</v>
      </c>
      <c r="F20" s="26" t="s">
        <v>675</v>
      </c>
      <c r="G20" s="12" t="s">
        <v>684</v>
      </c>
      <c r="H20" s="17" t="s">
        <v>579</v>
      </c>
      <c r="I20" s="33">
        <f>I21</f>
        <v>62191000</v>
      </c>
    </row>
    <row r="21" spans="1:10" s="27" customFormat="1" x14ac:dyDescent="0.2">
      <c r="A21" s="26" t="s">
        <v>675</v>
      </c>
      <c r="B21" s="26" t="s">
        <v>692</v>
      </c>
      <c r="C21" s="26" t="s">
        <v>693</v>
      </c>
      <c r="D21" s="26" t="s">
        <v>678</v>
      </c>
      <c r="E21" s="26" t="s">
        <v>694</v>
      </c>
      <c r="F21" s="26" t="s">
        <v>686</v>
      </c>
      <c r="G21" s="21" t="s">
        <v>693</v>
      </c>
      <c r="H21" s="14" t="s">
        <v>580</v>
      </c>
      <c r="I21" s="34">
        <f>I22+I23+I25+I24</f>
        <v>62191000</v>
      </c>
    </row>
    <row r="22" spans="1:10" ht="51" x14ac:dyDescent="0.2">
      <c r="A22" s="24" t="s">
        <v>675</v>
      </c>
      <c r="B22" s="24" t="s">
        <v>696</v>
      </c>
      <c r="C22" s="24" t="s">
        <v>697</v>
      </c>
      <c r="D22" s="24" t="s">
        <v>678</v>
      </c>
      <c r="E22" s="24" t="s">
        <v>694</v>
      </c>
      <c r="F22" s="24" t="s">
        <v>686</v>
      </c>
      <c r="G22" s="21" t="s">
        <v>805</v>
      </c>
      <c r="H22" s="14" t="s">
        <v>581</v>
      </c>
      <c r="I22" s="34">
        <f>58191000+2600000</f>
        <v>60791000</v>
      </c>
    </row>
    <row r="23" spans="1:10" ht="65.25" customHeight="1" x14ac:dyDescent="0.2">
      <c r="A23" s="24" t="s">
        <v>675</v>
      </c>
      <c r="B23" s="24" t="s">
        <v>699</v>
      </c>
      <c r="C23" s="24" t="s">
        <v>700</v>
      </c>
      <c r="D23" s="24" t="s">
        <v>678</v>
      </c>
      <c r="E23" s="24" t="s">
        <v>694</v>
      </c>
      <c r="F23" s="24" t="s">
        <v>686</v>
      </c>
      <c r="G23" s="22" t="s">
        <v>806</v>
      </c>
      <c r="H23" s="14" t="s">
        <v>582</v>
      </c>
      <c r="I23" s="34">
        <v>275000</v>
      </c>
    </row>
    <row r="24" spans="1:10" ht="27" customHeight="1" x14ac:dyDescent="0.2">
      <c r="G24" s="22" t="s">
        <v>846</v>
      </c>
      <c r="H24" s="14" t="s">
        <v>845</v>
      </c>
      <c r="I24" s="34">
        <v>420000</v>
      </c>
    </row>
    <row r="25" spans="1:10" ht="63.75" x14ac:dyDescent="0.2">
      <c r="G25" s="22" t="s">
        <v>835</v>
      </c>
      <c r="H25" s="14" t="s">
        <v>834</v>
      </c>
      <c r="I25" s="34">
        <v>705000</v>
      </c>
    </row>
    <row r="26" spans="1:10" ht="28.5" customHeight="1" x14ac:dyDescent="0.2">
      <c r="G26" s="23" t="s">
        <v>709</v>
      </c>
      <c r="H26" s="17" t="s">
        <v>269</v>
      </c>
      <c r="I26" s="49">
        <f>I27</f>
        <v>4494200</v>
      </c>
      <c r="J26" s="50"/>
    </row>
    <row r="27" spans="1:10" ht="24.75" customHeight="1" x14ac:dyDescent="0.2">
      <c r="G27" s="43" t="s">
        <v>712</v>
      </c>
      <c r="H27" s="44" t="s">
        <v>270</v>
      </c>
      <c r="I27" s="51">
        <f>I28+I29+I30</f>
        <v>4494200</v>
      </c>
    </row>
    <row r="28" spans="1:10" ht="76.5" x14ac:dyDescent="0.2">
      <c r="G28" s="35" t="s">
        <v>828</v>
      </c>
      <c r="H28" s="44" t="s">
        <v>792</v>
      </c>
      <c r="I28" s="51">
        <v>2053400</v>
      </c>
    </row>
    <row r="29" spans="1:10" ht="89.25" x14ac:dyDescent="0.2">
      <c r="G29" s="35" t="s">
        <v>829</v>
      </c>
      <c r="H29" s="44" t="s">
        <v>793</v>
      </c>
      <c r="I29" s="51">
        <v>5900</v>
      </c>
    </row>
    <row r="30" spans="1:10" ht="76.5" x14ac:dyDescent="0.2">
      <c r="G30" s="35" t="s">
        <v>830</v>
      </c>
      <c r="H30" s="44" t="s">
        <v>794</v>
      </c>
      <c r="I30" s="51">
        <v>2434900</v>
      </c>
    </row>
    <row r="31" spans="1:10" s="27" customFormat="1" ht="16.5" customHeight="1" x14ac:dyDescent="0.2">
      <c r="A31" s="26"/>
      <c r="B31" s="26"/>
      <c r="C31" s="26"/>
      <c r="D31" s="26"/>
      <c r="E31" s="26"/>
      <c r="F31" s="26"/>
      <c r="G31" s="20" t="s">
        <v>3</v>
      </c>
      <c r="H31" s="17" t="s">
        <v>589</v>
      </c>
      <c r="I31" s="33">
        <f>I32+I38</f>
        <v>12503700</v>
      </c>
    </row>
    <row r="32" spans="1:10" ht="15" customHeight="1" x14ac:dyDescent="0.2">
      <c r="G32" s="15" t="s">
        <v>6</v>
      </c>
      <c r="H32" s="14" t="s">
        <v>590</v>
      </c>
      <c r="I32" s="34">
        <f>I33+I35+I37</f>
        <v>12503700</v>
      </c>
    </row>
    <row r="33" spans="1:9" ht="25.5" customHeight="1" x14ac:dyDescent="0.2">
      <c r="G33" s="22" t="s">
        <v>598</v>
      </c>
      <c r="H33" s="14" t="s">
        <v>591</v>
      </c>
      <c r="I33" s="34">
        <f>I34</f>
        <v>9303700</v>
      </c>
    </row>
    <row r="34" spans="1:9" ht="25.5" customHeight="1" x14ac:dyDescent="0.2">
      <c r="G34" s="22" t="s">
        <v>598</v>
      </c>
      <c r="H34" s="14" t="s">
        <v>592</v>
      </c>
      <c r="I34" s="34">
        <v>9303700</v>
      </c>
    </row>
    <row r="35" spans="1:9" ht="24" customHeight="1" x14ac:dyDescent="0.2">
      <c r="G35" s="22" t="s">
        <v>599</v>
      </c>
      <c r="H35" s="14" t="s">
        <v>593</v>
      </c>
      <c r="I35" s="34">
        <f>I36</f>
        <v>3200000</v>
      </c>
    </row>
    <row r="36" spans="1:9" ht="41.25" customHeight="1" x14ac:dyDescent="0.2">
      <c r="G36" s="22" t="s">
        <v>833</v>
      </c>
      <c r="H36" s="14" t="s">
        <v>594</v>
      </c>
      <c r="I36" s="34">
        <v>3200000</v>
      </c>
    </row>
    <row r="37" spans="1:9" ht="14.25" hidden="1" customHeight="1" x14ac:dyDescent="0.2">
      <c r="G37" s="15" t="s">
        <v>600</v>
      </c>
      <c r="H37" s="14" t="s">
        <v>595</v>
      </c>
      <c r="I37" s="34"/>
    </row>
    <row r="38" spans="1:9" ht="14.25" hidden="1" customHeight="1" x14ac:dyDescent="0.2">
      <c r="G38" s="22" t="s">
        <v>18</v>
      </c>
      <c r="H38" s="14" t="s">
        <v>596</v>
      </c>
      <c r="I38" s="34">
        <f>I39</f>
        <v>0</v>
      </c>
    </row>
    <row r="39" spans="1:9" ht="14.25" hidden="1" customHeight="1" x14ac:dyDescent="0.2">
      <c r="G39" s="22" t="s">
        <v>18</v>
      </c>
      <c r="H39" s="14" t="s">
        <v>597</v>
      </c>
      <c r="I39" s="34">
        <v>0</v>
      </c>
    </row>
    <row r="40" spans="1:9" x14ac:dyDescent="0.2">
      <c r="A40" s="24" t="s">
        <v>675</v>
      </c>
      <c r="B40" s="24" t="s">
        <v>705</v>
      </c>
      <c r="C40" s="24" t="s">
        <v>706</v>
      </c>
      <c r="D40" s="24" t="s">
        <v>678</v>
      </c>
      <c r="E40" s="24" t="s">
        <v>694</v>
      </c>
      <c r="F40" s="24" t="s">
        <v>686</v>
      </c>
      <c r="G40" s="12" t="s">
        <v>21</v>
      </c>
      <c r="H40" s="17" t="s">
        <v>583</v>
      </c>
      <c r="I40" s="33">
        <f>I41+I43</f>
        <v>17300000</v>
      </c>
    </row>
    <row r="41" spans="1:9" s="27" customFormat="1" x14ac:dyDescent="0.2">
      <c r="A41" s="26" t="s">
        <v>675</v>
      </c>
      <c r="B41" s="26" t="s">
        <v>708</v>
      </c>
      <c r="C41" s="26" t="s">
        <v>709</v>
      </c>
      <c r="D41" s="26" t="s">
        <v>678</v>
      </c>
      <c r="E41" s="26" t="s">
        <v>679</v>
      </c>
      <c r="F41" s="26" t="s">
        <v>675</v>
      </c>
      <c r="G41" s="13" t="s">
        <v>586</v>
      </c>
      <c r="H41" s="14" t="s">
        <v>584</v>
      </c>
      <c r="I41" s="34">
        <f>I42</f>
        <v>7900000</v>
      </c>
    </row>
    <row r="42" spans="1:9" s="27" customFormat="1" ht="25.5" customHeight="1" x14ac:dyDescent="0.2">
      <c r="A42" s="26" t="s">
        <v>675</v>
      </c>
      <c r="B42" s="26" t="s">
        <v>711</v>
      </c>
      <c r="C42" s="26" t="s">
        <v>712</v>
      </c>
      <c r="D42" s="26" t="s">
        <v>678</v>
      </c>
      <c r="E42" s="26" t="s">
        <v>694</v>
      </c>
      <c r="F42" s="26" t="s">
        <v>686</v>
      </c>
      <c r="G42" s="13" t="s">
        <v>758</v>
      </c>
      <c r="H42" s="14" t="s">
        <v>757</v>
      </c>
      <c r="I42" s="34">
        <v>7900000</v>
      </c>
    </row>
    <row r="43" spans="1:9" x14ac:dyDescent="0.2">
      <c r="A43" s="24" t="s">
        <v>675</v>
      </c>
      <c r="B43" s="24" t="s">
        <v>714</v>
      </c>
      <c r="C43" s="24" t="s">
        <v>715</v>
      </c>
      <c r="D43" s="24" t="s">
        <v>678</v>
      </c>
      <c r="E43" s="24" t="s">
        <v>694</v>
      </c>
      <c r="F43" s="24" t="s">
        <v>686</v>
      </c>
      <c r="G43" s="13" t="s">
        <v>587</v>
      </c>
      <c r="H43" s="14" t="s">
        <v>588</v>
      </c>
      <c r="I43" s="34">
        <f>I44+I46</f>
        <v>9400000</v>
      </c>
    </row>
    <row r="44" spans="1:9" x14ac:dyDescent="0.2">
      <c r="G44" s="22" t="s">
        <v>752</v>
      </c>
      <c r="H44" s="14" t="s">
        <v>815</v>
      </c>
      <c r="I44" s="34">
        <f>I45</f>
        <v>6291900</v>
      </c>
    </row>
    <row r="45" spans="1:9" ht="25.5" x14ac:dyDescent="0.2">
      <c r="A45" s="24" t="s">
        <v>675</v>
      </c>
      <c r="B45" s="24" t="s">
        <v>720</v>
      </c>
      <c r="C45" s="24" t="s">
        <v>721</v>
      </c>
      <c r="D45" s="24" t="s">
        <v>678</v>
      </c>
      <c r="E45" s="24" t="s">
        <v>694</v>
      </c>
      <c r="F45" s="24" t="s">
        <v>686</v>
      </c>
      <c r="G45" s="22" t="s">
        <v>751</v>
      </c>
      <c r="H45" s="14" t="s">
        <v>750</v>
      </c>
      <c r="I45" s="34">
        <v>6291900</v>
      </c>
    </row>
    <row r="46" spans="1:9" x14ac:dyDescent="0.2">
      <c r="G46" s="22" t="s">
        <v>754</v>
      </c>
      <c r="H46" s="14" t="s">
        <v>753</v>
      </c>
      <c r="I46" s="34">
        <f>I47</f>
        <v>3108100</v>
      </c>
    </row>
    <row r="47" spans="1:9" ht="25.5" x14ac:dyDescent="0.2">
      <c r="A47" s="24" t="s">
        <v>675</v>
      </c>
      <c r="B47" s="24" t="s">
        <v>717</v>
      </c>
      <c r="C47" s="24" t="s">
        <v>718</v>
      </c>
      <c r="D47" s="24" t="s">
        <v>678</v>
      </c>
      <c r="E47" s="24" t="s">
        <v>694</v>
      </c>
      <c r="F47" s="24" t="s">
        <v>686</v>
      </c>
      <c r="G47" s="22" t="s">
        <v>756</v>
      </c>
      <c r="H47" s="14" t="s">
        <v>755</v>
      </c>
      <c r="I47" s="34">
        <v>3108100</v>
      </c>
    </row>
    <row r="48" spans="1:9" x14ac:dyDescent="0.2">
      <c r="A48" s="24" t="s">
        <v>675</v>
      </c>
      <c r="B48" s="24" t="s">
        <v>726</v>
      </c>
      <c r="C48" s="24" t="s">
        <v>729</v>
      </c>
      <c r="D48" s="24" t="s">
        <v>678</v>
      </c>
      <c r="E48" s="24" t="s">
        <v>694</v>
      </c>
      <c r="F48" s="24" t="s">
        <v>686</v>
      </c>
      <c r="G48" s="12" t="s">
        <v>378</v>
      </c>
      <c r="H48" s="14"/>
      <c r="I48" s="33">
        <f>I49+I66+I62+I76</f>
        <v>11777000</v>
      </c>
    </row>
    <row r="49" spans="1:9" ht="25.5" x14ac:dyDescent="0.2">
      <c r="A49" s="24" t="s">
        <v>675</v>
      </c>
      <c r="B49" s="24" t="s">
        <v>731</v>
      </c>
      <c r="C49" s="24" t="s">
        <v>732</v>
      </c>
      <c r="D49" s="24" t="s">
        <v>678</v>
      </c>
      <c r="E49" s="24" t="s">
        <v>694</v>
      </c>
      <c r="F49" s="24" t="s">
        <v>686</v>
      </c>
      <c r="G49" s="30" t="s">
        <v>286</v>
      </c>
      <c r="H49" s="17" t="s">
        <v>601</v>
      </c>
      <c r="I49" s="33">
        <f>I50+I59</f>
        <v>9332000</v>
      </c>
    </row>
    <row r="50" spans="1:9" ht="51" x14ac:dyDescent="0.2">
      <c r="A50" s="24" t="s">
        <v>675</v>
      </c>
      <c r="B50" s="24" t="s">
        <v>734</v>
      </c>
      <c r="C50" s="24" t="s">
        <v>735</v>
      </c>
      <c r="D50" s="24" t="s">
        <v>678</v>
      </c>
      <c r="E50" s="24" t="s">
        <v>694</v>
      </c>
      <c r="F50" s="24" t="s">
        <v>686</v>
      </c>
      <c r="G50" s="22" t="s">
        <v>490</v>
      </c>
      <c r="H50" s="14" t="s">
        <v>604</v>
      </c>
      <c r="I50" s="34">
        <f>I51+I55+I53+I57</f>
        <v>8472000</v>
      </c>
    </row>
    <row r="51" spans="1:9" ht="38.25" x14ac:dyDescent="0.2">
      <c r="A51" s="24" t="s">
        <v>675</v>
      </c>
      <c r="B51" s="24" t="s">
        <v>737</v>
      </c>
      <c r="C51" s="24" t="s">
        <v>0</v>
      </c>
      <c r="D51" s="24" t="s">
        <v>678</v>
      </c>
      <c r="E51" s="24" t="s">
        <v>694</v>
      </c>
      <c r="F51" s="24" t="s">
        <v>686</v>
      </c>
      <c r="G51" s="21" t="s">
        <v>306</v>
      </c>
      <c r="H51" s="14" t="s">
        <v>605</v>
      </c>
      <c r="I51" s="34">
        <f>I52</f>
        <v>6087000</v>
      </c>
    </row>
    <row r="52" spans="1:9" s="27" customFormat="1" ht="51" x14ac:dyDescent="0.2">
      <c r="A52" s="26" t="s">
        <v>675</v>
      </c>
      <c r="B52" s="26" t="s">
        <v>2</v>
      </c>
      <c r="C52" s="26" t="s">
        <v>3</v>
      </c>
      <c r="D52" s="26" t="s">
        <v>678</v>
      </c>
      <c r="E52" s="26" t="s">
        <v>679</v>
      </c>
      <c r="F52" s="26" t="s">
        <v>675</v>
      </c>
      <c r="G52" s="22" t="s">
        <v>749</v>
      </c>
      <c r="H52" s="14" t="s">
        <v>748</v>
      </c>
      <c r="I52" s="34">
        <v>6087000</v>
      </c>
    </row>
    <row r="53" spans="1:9" s="27" customFormat="1" ht="51" x14ac:dyDescent="0.2">
      <c r="A53" s="26"/>
      <c r="B53" s="26"/>
      <c r="C53" s="26"/>
      <c r="D53" s="26"/>
      <c r="E53" s="26"/>
      <c r="F53" s="26"/>
      <c r="G53" s="22" t="s">
        <v>423</v>
      </c>
      <c r="H53" s="14" t="s">
        <v>422</v>
      </c>
      <c r="I53" s="34">
        <f>I54</f>
        <v>485000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766</v>
      </c>
      <c r="H54" s="14" t="s">
        <v>767</v>
      </c>
      <c r="I54" s="34">
        <v>485000</v>
      </c>
    </row>
    <row r="55" spans="1:9" s="27" customFormat="1" ht="51" hidden="1" x14ac:dyDescent="0.2">
      <c r="A55" s="26" t="s">
        <v>675</v>
      </c>
      <c r="B55" s="26" t="s">
        <v>5</v>
      </c>
      <c r="C55" s="26" t="s">
        <v>6</v>
      </c>
      <c r="D55" s="26" t="s">
        <v>678</v>
      </c>
      <c r="E55" s="26" t="s">
        <v>679</v>
      </c>
      <c r="F55" s="26" t="s">
        <v>686</v>
      </c>
      <c r="G55" s="21" t="s">
        <v>491</v>
      </c>
      <c r="H55" s="14" t="s">
        <v>606</v>
      </c>
      <c r="I55" s="34">
        <f>I56</f>
        <v>0</v>
      </c>
    </row>
    <row r="56" spans="1:9" ht="38.25" hidden="1" x14ac:dyDescent="0.2">
      <c r="A56" s="24" t="s">
        <v>675</v>
      </c>
      <c r="B56" s="24" t="s">
        <v>8</v>
      </c>
      <c r="C56" s="24" t="s">
        <v>9</v>
      </c>
      <c r="D56" s="24" t="s">
        <v>678</v>
      </c>
      <c r="E56" s="24" t="s">
        <v>694</v>
      </c>
      <c r="F56" s="24" t="s">
        <v>686</v>
      </c>
      <c r="G56" s="15" t="s">
        <v>747</v>
      </c>
      <c r="H56" s="14" t="s">
        <v>746</v>
      </c>
      <c r="I56" s="34">
        <f>338-338</f>
        <v>0</v>
      </c>
    </row>
    <row r="57" spans="1:9" ht="25.5" x14ac:dyDescent="0.2">
      <c r="G57" s="21" t="s">
        <v>727</v>
      </c>
      <c r="H57" s="14" t="s">
        <v>728</v>
      </c>
      <c r="I57" s="34">
        <f>I58</f>
        <v>1900000</v>
      </c>
    </row>
    <row r="58" spans="1:9" ht="25.5" x14ac:dyDescent="0.2">
      <c r="G58" s="22" t="s">
        <v>745</v>
      </c>
      <c r="H58" s="14" t="s">
        <v>744</v>
      </c>
      <c r="I58" s="34">
        <v>1900000</v>
      </c>
    </row>
    <row r="59" spans="1:9" ht="51" x14ac:dyDescent="0.2">
      <c r="G59" s="22" t="s">
        <v>603</v>
      </c>
      <c r="H59" s="14" t="s">
        <v>816</v>
      </c>
      <c r="I59" s="34">
        <f>I60</f>
        <v>860000</v>
      </c>
    </row>
    <row r="60" spans="1:9" ht="51" x14ac:dyDescent="0.2">
      <c r="G60" s="22" t="s">
        <v>602</v>
      </c>
      <c r="H60" s="14" t="s">
        <v>817</v>
      </c>
      <c r="I60" s="34">
        <f>I61</f>
        <v>860000</v>
      </c>
    </row>
    <row r="61" spans="1:9" ht="51" x14ac:dyDescent="0.2">
      <c r="G61" s="22" t="s">
        <v>743</v>
      </c>
      <c r="H61" s="14" t="s">
        <v>818</v>
      </c>
      <c r="I61" s="34">
        <v>860000</v>
      </c>
    </row>
    <row r="62" spans="1:9" ht="25.5" x14ac:dyDescent="0.2">
      <c r="G62" s="23" t="s">
        <v>236</v>
      </c>
      <c r="H62" s="17" t="s">
        <v>231</v>
      </c>
      <c r="I62" s="33">
        <f>I63</f>
        <v>263000</v>
      </c>
    </row>
    <row r="63" spans="1:9" ht="17.25" customHeight="1" x14ac:dyDescent="0.2">
      <c r="G63" s="22" t="s">
        <v>232</v>
      </c>
      <c r="H63" s="14" t="s">
        <v>233</v>
      </c>
      <c r="I63" s="34">
        <f>I64</f>
        <v>263000</v>
      </c>
    </row>
    <row r="64" spans="1:9" ht="25.5" x14ac:dyDescent="0.2">
      <c r="G64" s="22" t="s">
        <v>759</v>
      </c>
      <c r="H64" s="14" t="s">
        <v>761</v>
      </c>
      <c r="I64" s="34">
        <f>I65</f>
        <v>263000</v>
      </c>
    </row>
    <row r="65" spans="1:9" ht="25.5" x14ac:dyDescent="0.2">
      <c r="G65" s="22" t="s">
        <v>760</v>
      </c>
      <c r="H65" s="14" t="s">
        <v>762</v>
      </c>
      <c r="I65" s="34">
        <v>263000</v>
      </c>
    </row>
    <row r="66" spans="1:9" ht="18.75" customHeight="1" x14ac:dyDescent="0.2">
      <c r="A66" s="24" t="s">
        <v>675</v>
      </c>
      <c r="B66" s="24" t="s">
        <v>11</v>
      </c>
      <c r="C66" s="24" t="s">
        <v>12</v>
      </c>
      <c r="D66" s="24" t="s">
        <v>678</v>
      </c>
      <c r="E66" s="24" t="s">
        <v>694</v>
      </c>
      <c r="F66" s="24" t="s">
        <v>686</v>
      </c>
      <c r="G66" s="12" t="s">
        <v>400</v>
      </c>
      <c r="H66" s="17" t="s">
        <v>607</v>
      </c>
      <c r="I66" s="33">
        <f>I67+I71</f>
        <v>2182000</v>
      </c>
    </row>
    <row r="67" spans="1:9" ht="51" x14ac:dyDescent="0.2">
      <c r="A67" s="24" t="s">
        <v>675</v>
      </c>
      <c r="B67" s="24" t="s">
        <v>14</v>
      </c>
      <c r="C67" s="24" t="s">
        <v>15</v>
      </c>
      <c r="D67" s="24" t="s">
        <v>678</v>
      </c>
      <c r="E67" s="24" t="s">
        <v>690</v>
      </c>
      <c r="F67" s="24" t="s">
        <v>686</v>
      </c>
      <c r="G67" s="22" t="s">
        <v>826</v>
      </c>
      <c r="H67" s="14" t="s">
        <v>608</v>
      </c>
      <c r="I67" s="34">
        <f>I68</f>
        <v>1652000</v>
      </c>
    </row>
    <row r="68" spans="1:9" ht="56.25" customHeight="1" x14ac:dyDescent="0.2">
      <c r="G68" s="22" t="s">
        <v>770</v>
      </c>
      <c r="H68" s="14" t="s">
        <v>769</v>
      </c>
      <c r="I68" s="34">
        <f>I69+I70</f>
        <v>1652000</v>
      </c>
    </row>
    <row r="69" spans="1:9" s="27" customFormat="1" ht="49.5" hidden="1" customHeight="1" x14ac:dyDescent="0.2">
      <c r="A69" s="26" t="s">
        <v>675</v>
      </c>
      <c r="B69" s="26" t="s">
        <v>17</v>
      </c>
      <c r="C69" s="26" t="s">
        <v>18</v>
      </c>
      <c r="D69" s="26" t="s">
        <v>678</v>
      </c>
      <c r="E69" s="26" t="s">
        <v>694</v>
      </c>
      <c r="F69" s="26" t="s">
        <v>686</v>
      </c>
      <c r="G69" s="22" t="s">
        <v>742</v>
      </c>
      <c r="H69" s="14" t="s">
        <v>741</v>
      </c>
      <c r="I69" s="34">
        <f>1213-751.2-461.8</f>
        <v>0</v>
      </c>
    </row>
    <row r="70" spans="1:9" s="27" customFormat="1" ht="51" x14ac:dyDescent="0.2">
      <c r="A70" s="26"/>
      <c r="B70" s="26"/>
      <c r="C70" s="26"/>
      <c r="D70" s="26"/>
      <c r="E70" s="26"/>
      <c r="F70" s="26"/>
      <c r="G70" s="22" t="s">
        <v>771</v>
      </c>
      <c r="H70" s="14" t="s">
        <v>768</v>
      </c>
      <c r="I70" s="34">
        <v>1652000</v>
      </c>
    </row>
    <row r="71" spans="1:9" s="27" customFormat="1" ht="25.5" x14ac:dyDescent="0.2">
      <c r="A71" s="26" t="s">
        <v>675</v>
      </c>
      <c r="B71" s="26" t="s">
        <v>20</v>
      </c>
      <c r="C71" s="26" t="s">
        <v>21</v>
      </c>
      <c r="D71" s="26" t="s">
        <v>678</v>
      </c>
      <c r="E71" s="26" t="s">
        <v>679</v>
      </c>
      <c r="F71" s="26" t="s">
        <v>675</v>
      </c>
      <c r="G71" s="22" t="s">
        <v>840</v>
      </c>
      <c r="H71" s="14" t="s">
        <v>609</v>
      </c>
      <c r="I71" s="34">
        <f>I72+I74</f>
        <v>530000</v>
      </c>
    </row>
    <row r="72" spans="1:9" s="27" customFormat="1" ht="25.5" x14ac:dyDescent="0.2">
      <c r="A72" s="26" t="s">
        <v>675</v>
      </c>
      <c r="B72" s="26" t="s">
        <v>23</v>
      </c>
      <c r="C72" s="26" t="s">
        <v>24</v>
      </c>
      <c r="D72" s="26" t="s">
        <v>678</v>
      </c>
      <c r="E72" s="26" t="s">
        <v>690</v>
      </c>
      <c r="F72" s="26" t="s">
        <v>686</v>
      </c>
      <c r="G72" s="21" t="s">
        <v>419</v>
      </c>
      <c r="H72" s="14" t="s">
        <v>610</v>
      </c>
      <c r="I72" s="34">
        <f>I73</f>
        <v>530000</v>
      </c>
    </row>
    <row r="73" spans="1:9" ht="25.5" x14ac:dyDescent="0.2">
      <c r="A73" s="24" t="s">
        <v>675</v>
      </c>
      <c r="B73" s="24" t="s">
        <v>26</v>
      </c>
      <c r="C73" s="24" t="s">
        <v>27</v>
      </c>
      <c r="D73" s="24" t="s">
        <v>678</v>
      </c>
      <c r="E73" s="24" t="s">
        <v>690</v>
      </c>
      <c r="F73" s="24" t="s">
        <v>686</v>
      </c>
      <c r="G73" s="22" t="s">
        <v>740</v>
      </c>
      <c r="H73" s="14" t="s">
        <v>739</v>
      </c>
      <c r="I73" s="34">
        <v>530000</v>
      </c>
    </row>
    <row r="74" spans="1:9" ht="38.25" hidden="1" x14ac:dyDescent="0.2">
      <c r="G74" s="22" t="s">
        <v>763</v>
      </c>
      <c r="H74" s="14" t="s">
        <v>424</v>
      </c>
      <c r="I74" s="34">
        <f>I75</f>
        <v>0</v>
      </c>
    </row>
    <row r="75" spans="1:9" ht="38.25" hidden="1" x14ac:dyDescent="0.2">
      <c r="G75" s="22" t="s">
        <v>764</v>
      </c>
      <c r="H75" s="14" t="s">
        <v>765</v>
      </c>
      <c r="I75" s="34"/>
    </row>
    <row r="76" spans="1:9" hidden="1" x14ac:dyDescent="0.2">
      <c r="G76" s="20" t="s">
        <v>235</v>
      </c>
      <c r="H76" s="17" t="s">
        <v>234</v>
      </c>
      <c r="I76" s="33">
        <f>I79+I77</f>
        <v>0</v>
      </c>
    </row>
    <row r="77" spans="1:9" ht="25.5" hidden="1" x14ac:dyDescent="0.2">
      <c r="G77" s="22" t="s">
        <v>427</v>
      </c>
      <c r="H77" s="14" t="s">
        <v>425</v>
      </c>
      <c r="I77" s="34">
        <f>I78</f>
        <v>0</v>
      </c>
    </row>
    <row r="78" spans="1:9" ht="38.25" hidden="1" x14ac:dyDescent="0.2">
      <c r="G78" s="23" t="s">
        <v>428</v>
      </c>
      <c r="H78" s="14" t="s">
        <v>426</v>
      </c>
      <c r="I78" s="34"/>
    </row>
    <row r="79" spans="1:9" hidden="1" x14ac:dyDescent="0.2">
      <c r="G79" s="22" t="s">
        <v>812</v>
      </c>
      <c r="H79" s="14" t="s">
        <v>810</v>
      </c>
      <c r="I79" s="34">
        <f>I80</f>
        <v>0</v>
      </c>
    </row>
    <row r="80" spans="1:9" ht="38.25" hidden="1" x14ac:dyDescent="0.2">
      <c r="G80" s="22" t="s">
        <v>813</v>
      </c>
      <c r="H80" s="14" t="s">
        <v>811</v>
      </c>
      <c r="I80" s="34">
        <v>0</v>
      </c>
    </row>
    <row r="81" spans="1:14" ht="17.25" customHeight="1" x14ac:dyDescent="0.2">
      <c r="A81" s="24" t="s">
        <v>675</v>
      </c>
      <c r="B81" s="24" t="s">
        <v>31</v>
      </c>
      <c r="C81" s="24" t="s">
        <v>32</v>
      </c>
      <c r="D81" s="24" t="s">
        <v>678</v>
      </c>
      <c r="E81" s="24" t="s">
        <v>694</v>
      </c>
      <c r="F81" s="24" t="s">
        <v>686</v>
      </c>
      <c r="G81" s="12" t="s">
        <v>484</v>
      </c>
      <c r="H81" s="17" t="s">
        <v>611</v>
      </c>
      <c r="I81" s="33">
        <f>I82+I107+I110</f>
        <v>90771152.849999994</v>
      </c>
      <c r="L81" s="8"/>
      <c r="N81" s="10"/>
    </row>
    <row r="82" spans="1:14" s="27" customFormat="1" ht="25.5" x14ac:dyDescent="0.2">
      <c r="A82" s="26" t="s">
        <v>675</v>
      </c>
      <c r="B82" s="26" t="s">
        <v>35</v>
      </c>
      <c r="C82" s="26" t="s">
        <v>36</v>
      </c>
      <c r="D82" s="26" t="s">
        <v>678</v>
      </c>
      <c r="E82" s="26" t="s">
        <v>694</v>
      </c>
      <c r="F82" s="26" t="s">
        <v>686</v>
      </c>
      <c r="G82" s="12" t="s">
        <v>487</v>
      </c>
      <c r="H82" s="17" t="s">
        <v>585</v>
      </c>
      <c r="I82" s="33">
        <f>I83+I86+I97+I100</f>
        <v>90771152.849999994</v>
      </c>
      <c r="J82" s="53"/>
      <c r="K82" s="53"/>
      <c r="L82" s="8"/>
      <c r="N82" s="10"/>
    </row>
    <row r="83" spans="1:14" s="27" customFormat="1" ht="23.25" customHeight="1" x14ac:dyDescent="0.2">
      <c r="A83" s="26" t="s">
        <v>675</v>
      </c>
      <c r="B83" s="26" t="s">
        <v>239</v>
      </c>
      <c r="C83" s="26" t="s">
        <v>240</v>
      </c>
      <c r="D83" s="26" t="s">
        <v>678</v>
      </c>
      <c r="E83" s="26" t="s">
        <v>694</v>
      </c>
      <c r="F83" s="26" t="s">
        <v>686</v>
      </c>
      <c r="G83" s="12" t="s">
        <v>841</v>
      </c>
      <c r="H83" s="17" t="s">
        <v>780</v>
      </c>
      <c r="I83" s="33">
        <f>I84</f>
        <v>10933644</v>
      </c>
      <c r="L83" s="8"/>
      <c r="N83" s="10"/>
    </row>
    <row r="84" spans="1:14" x14ac:dyDescent="0.2">
      <c r="A84" s="24" t="s">
        <v>675</v>
      </c>
      <c r="B84" s="24" t="s">
        <v>242</v>
      </c>
      <c r="C84" s="24" t="s">
        <v>243</v>
      </c>
      <c r="D84" s="24" t="s">
        <v>678</v>
      </c>
      <c r="E84" s="24" t="s">
        <v>694</v>
      </c>
      <c r="F84" s="24" t="s">
        <v>686</v>
      </c>
      <c r="G84" s="13" t="s">
        <v>496</v>
      </c>
      <c r="H84" s="14" t="s">
        <v>781</v>
      </c>
      <c r="I84" s="34">
        <f>I85</f>
        <v>10933644</v>
      </c>
      <c r="L84" s="9"/>
      <c r="N84" s="10"/>
    </row>
    <row r="85" spans="1:14" ht="28.5" customHeight="1" x14ac:dyDescent="0.2">
      <c r="A85" s="24" t="s">
        <v>675</v>
      </c>
      <c r="B85" s="24" t="s">
        <v>245</v>
      </c>
      <c r="C85" s="24" t="s">
        <v>246</v>
      </c>
      <c r="D85" s="24" t="s">
        <v>678</v>
      </c>
      <c r="E85" s="24" t="s">
        <v>694</v>
      </c>
      <c r="F85" s="24" t="s">
        <v>686</v>
      </c>
      <c r="G85" s="13" t="s">
        <v>819</v>
      </c>
      <c r="H85" s="14" t="s">
        <v>782</v>
      </c>
      <c r="I85" s="34">
        <v>10933644</v>
      </c>
      <c r="J85" s="50"/>
      <c r="L85" s="9"/>
      <c r="N85" s="10"/>
    </row>
    <row r="86" spans="1:14" s="27" customFormat="1" ht="27" customHeight="1" x14ac:dyDescent="0.2">
      <c r="A86" s="26"/>
      <c r="B86" s="26"/>
      <c r="C86" s="26"/>
      <c r="D86" s="26"/>
      <c r="E86" s="26"/>
      <c r="F86" s="26"/>
      <c r="G86" s="12" t="s">
        <v>842</v>
      </c>
      <c r="H86" s="17" t="s">
        <v>783</v>
      </c>
      <c r="I86" s="33">
        <f>I95+I93+I87+I91+I89</f>
        <v>54693920.850000001</v>
      </c>
      <c r="L86" s="8"/>
      <c r="N86" s="10"/>
    </row>
    <row r="87" spans="1:14" ht="58.5" customHeight="1" x14ac:dyDescent="0.2">
      <c r="G87" s="28" t="s">
        <v>839</v>
      </c>
      <c r="H87" s="14" t="s">
        <v>838</v>
      </c>
      <c r="I87" s="34">
        <f>I88</f>
        <v>11116434.210000001</v>
      </c>
      <c r="L87" s="9"/>
      <c r="N87" s="10"/>
    </row>
    <row r="88" spans="1:14" ht="54.75" customHeight="1" x14ac:dyDescent="0.2">
      <c r="G88" s="28" t="s">
        <v>847</v>
      </c>
      <c r="H88" s="14" t="s">
        <v>837</v>
      </c>
      <c r="I88" s="34">
        <v>11116434.210000001</v>
      </c>
      <c r="L88" s="9"/>
      <c r="N88" s="10"/>
    </row>
    <row r="89" spans="1:14" ht="54.75" hidden="1" customHeight="1" x14ac:dyDescent="0.2">
      <c r="G89" s="28"/>
      <c r="H89" s="52"/>
      <c r="I89" s="34">
        <f>I90</f>
        <v>0</v>
      </c>
      <c r="L89" s="9"/>
      <c r="N89" s="10"/>
    </row>
    <row r="90" spans="1:14" ht="54.75" hidden="1" customHeight="1" x14ac:dyDescent="0.2">
      <c r="G90" s="28" t="s">
        <v>848</v>
      </c>
      <c r="H90" s="52"/>
      <c r="I90" s="34">
        <v>0</v>
      </c>
      <c r="L90" s="9"/>
      <c r="N90" s="10"/>
    </row>
    <row r="91" spans="1:14" ht="25.5" x14ac:dyDescent="0.2">
      <c r="G91" s="29" t="s">
        <v>778</v>
      </c>
      <c r="H91" s="14" t="s">
        <v>784</v>
      </c>
      <c r="I91" s="34">
        <f>I92</f>
        <v>2915974</v>
      </c>
      <c r="L91" s="9"/>
      <c r="N91" s="10"/>
    </row>
    <row r="92" spans="1:14" ht="25.5" x14ac:dyDescent="0.2">
      <c r="G92" s="28" t="s">
        <v>779</v>
      </c>
      <c r="H92" s="14" t="s">
        <v>785</v>
      </c>
      <c r="I92" s="34">
        <f>3408770-492796</f>
        <v>2915974</v>
      </c>
      <c r="L92" s="9"/>
      <c r="N92" s="10"/>
    </row>
    <row r="93" spans="1:14" hidden="1" x14ac:dyDescent="0.2">
      <c r="G93" s="29"/>
      <c r="H93" s="14"/>
      <c r="I93" s="34">
        <f>I94</f>
        <v>0</v>
      </c>
      <c r="L93" s="9"/>
      <c r="N93" s="10"/>
    </row>
    <row r="94" spans="1:14" ht="55.5" hidden="1" customHeight="1" x14ac:dyDescent="0.2">
      <c r="G94" s="28"/>
      <c r="H94" s="14"/>
      <c r="I94" s="34"/>
      <c r="L94" s="9"/>
      <c r="N94" s="10"/>
    </row>
    <row r="95" spans="1:14" ht="13.5" customHeight="1" x14ac:dyDescent="0.2">
      <c r="G95" s="13" t="s">
        <v>34</v>
      </c>
      <c r="H95" s="14" t="s">
        <v>786</v>
      </c>
      <c r="I95" s="34">
        <f>I96</f>
        <v>40661512.640000001</v>
      </c>
      <c r="L95" s="9"/>
      <c r="N95" s="10"/>
    </row>
    <row r="96" spans="1:14" ht="13.5" customHeight="1" x14ac:dyDescent="0.2">
      <c r="G96" s="13" t="s">
        <v>738</v>
      </c>
      <c r="H96" s="14" t="s">
        <v>787</v>
      </c>
      <c r="I96" s="34">
        <f>1589700+488929+36620.6+897600+8349509.15-1927.4+3900000+4515081.3+17885999.99+3000000</f>
        <v>40661512.640000001</v>
      </c>
      <c r="L96" s="9"/>
      <c r="N96" s="10"/>
    </row>
    <row r="97" spans="1:14" s="27" customFormat="1" ht="24" customHeight="1" x14ac:dyDescent="0.2">
      <c r="A97" s="26"/>
      <c r="B97" s="26"/>
      <c r="C97" s="26"/>
      <c r="D97" s="26"/>
      <c r="E97" s="26"/>
      <c r="F97" s="26"/>
      <c r="G97" s="30" t="s">
        <v>843</v>
      </c>
      <c r="H97" s="19" t="s">
        <v>788</v>
      </c>
      <c r="I97" s="33">
        <f>I98</f>
        <v>1443388</v>
      </c>
      <c r="L97" s="8"/>
      <c r="N97" s="10"/>
    </row>
    <row r="98" spans="1:14" ht="33" customHeight="1" x14ac:dyDescent="0.2">
      <c r="G98" s="31" t="s">
        <v>825</v>
      </c>
      <c r="H98" s="18" t="s">
        <v>790</v>
      </c>
      <c r="I98" s="34">
        <f>I99</f>
        <v>1443388</v>
      </c>
      <c r="L98" s="9"/>
      <c r="N98" s="10"/>
    </row>
    <row r="99" spans="1:14" ht="27" customHeight="1" x14ac:dyDescent="0.2">
      <c r="G99" s="31" t="s">
        <v>791</v>
      </c>
      <c r="H99" s="18" t="s">
        <v>789</v>
      </c>
      <c r="I99" s="34">
        <f>4000+30379+1273487+135522</f>
        <v>1443388</v>
      </c>
      <c r="L99" s="9"/>
      <c r="N99" s="10"/>
    </row>
    <row r="100" spans="1:14" ht="19.5" customHeight="1" x14ac:dyDescent="0.2">
      <c r="G100" s="32" t="s">
        <v>636</v>
      </c>
      <c r="H100" s="19" t="s">
        <v>800</v>
      </c>
      <c r="I100" s="33">
        <f>I103+I101+I105</f>
        <v>23700200</v>
      </c>
      <c r="L100" s="9"/>
      <c r="N100" s="10"/>
    </row>
    <row r="101" spans="1:14" ht="38.25" hidden="1" x14ac:dyDescent="0.2">
      <c r="G101" s="31" t="s">
        <v>809</v>
      </c>
      <c r="H101" s="18" t="s">
        <v>808</v>
      </c>
      <c r="I101" s="34">
        <v>0</v>
      </c>
      <c r="L101" s="9"/>
      <c r="N101" s="10"/>
    </row>
    <row r="102" spans="1:14" ht="45.75" hidden="1" customHeight="1" x14ac:dyDescent="0.2">
      <c r="G102" s="31" t="s">
        <v>824</v>
      </c>
      <c r="H102" s="18" t="s">
        <v>807</v>
      </c>
      <c r="I102" s="34">
        <v>0</v>
      </c>
      <c r="L102" s="9"/>
      <c r="N102" s="10"/>
    </row>
    <row r="103" spans="1:14" ht="38.25" hidden="1" x14ac:dyDescent="0.2">
      <c r="G103" s="31" t="s">
        <v>803</v>
      </c>
      <c r="H103" s="18" t="s">
        <v>801</v>
      </c>
      <c r="I103" s="34">
        <f>I104</f>
        <v>0</v>
      </c>
      <c r="L103" s="9"/>
      <c r="N103" s="10"/>
    </row>
    <row r="104" spans="1:14" ht="42" hidden="1" customHeight="1" x14ac:dyDescent="0.2">
      <c r="G104" s="31" t="s">
        <v>804</v>
      </c>
      <c r="H104" s="18" t="s">
        <v>802</v>
      </c>
      <c r="I104" s="34">
        <v>0</v>
      </c>
      <c r="L104" s="9"/>
      <c r="N104" s="10"/>
    </row>
    <row r="105" spans="1:14" ht="12" customHeight="1" x14ac:dyDescent="0.2">
      <c r="G105" s="31" t="s">
        <v>821</v>
      </c>
      <c r="H105" s="18" t="s">
        <v>822</v>
      </c>
      <c r="I105" s="34">
        <f>I106</f>
        <v>23700200</v>
      </c>
      <c r="L105" s="8"/>
      <c r="N105" s="10"/>
    </row>
    <row r="106" spans="1:14" ht="12.75" customHeight="1" x14ac:dyDescent="0.2">
      <c r="G106" s="31" t="s">
        <v>820</v>
      </c>
      <c r="H106" s="18" t="s">
        <v>823</v>
      </c>
      <c r="I106" s="34">
        <f>1877700+21822500</f>
        <v>23700200</v>
      </c>
      <c r="L106" s="9"/>
      <c r="N106" s="10"/>
    </row>
    <row r="107" spans="1:14" ht="15" hidden="1" customHeight="1" x14ac:dyDescent="0.2">
      <c r="G107" s="45" t="s">
        <v>772</v>
      </c>
      <c r="H107" s="19" t="s">
        <v>773</v>
      </c>
      <c r="I107" s="33">
        <f>I108</f>
        <v>0</v>
      </c>
      <c r="L107" s="9"/>
    </row>
    <row r="108" spans="1:14" ht="25.5" hidden="1" x14ac:dyDescent="0.2">
      <c r="G108" s="46" t="s">
        <v>797</v>
      </c>
      <c r="H108" s="18" t="s">
        <v>798</v>
      </c>
      <c r="I108" s="34">
        <f>I109</f>
        <v>0</v>
      </c>
      <c r="L108" s="8"/>
    </row>
    <row r="109" spans="1:14" ht="25.5" hidden="1" x14ac:dyDescent="0.2">
      <c r="G109" s="46" t="s">
        <v>774</v>
      </c>
      <c r="H109" s="18" t="s">
        <v>795</v>
      </c>
      <c r="I109" s="34"/>
      <c r="L109" s="9"/>
    </row>
    <row r="110" spans="1:14" hidden="1" x14ac:dyDescent="0.2">
      <c r="G110" s="45" t="s">
        <v>775</v>
      </c>
      <c r="H110" s="19" t="s">
        <v>776</v>
      </c>
      <c r="I110" s="33">
        <f>I111</f>
        <v>0</v>
      </c>
      <c r="L110" s="9"/>
    </row>
    <row r="111" spans="1:14" hidden="1" x14ac:dyDescent="0.2">
      <c r="G111" s="46" t="s">
        <v>777</v>
      </c>
      <c r="H111" s="18" t="s">
        <v>799</v>
      </c>
      <c r="I111" s="34">
        <f>I112</f>
        <v>0</v>
      </c>
      <c r="L111" s="8"/>
    </row>
    <row r="112" spans="1:14" hidden="1" x14ac:dyDescent="0.2">
      <c r="G112" s="46" t="s">
        <v>777</v>
      </c>
      <c r="H112" s="18" t="s">
        <v>796</v>
      </c>
      <c r="I112" s="34"/>
    </row>
    <row r="113" spans="1:19" ht="16.5" customHeight="1" x14ac:dyDescent="0.2">
      <c r="A113" s="24" t="s">
        <v>675</v>
      </c>
      <c r="B113" s="24" t="s">
        <v>253</v>
      </c>
      <c r="C113" s="24" t="s">
        <v>254</v>
      </c>
      <c r="D113" s="24" t="s">
        <v>678</v>
      </c>
      <c r="E113" s="24" t="s">
        <v>694</v>
      </c>
      <c r="F113" s="24" t="s">
        <v>686</v>
      </c>
      <c r="G113" s="12" t="s">
        <v>354</v>
      </c>
      <c r="H113" s="14"/>
      <c r="I113" s="33">
        <f>I18+I81</f>
        <v>199037052.84999999</v>
      </c>
      <c r="L113" s="10"/>
      <c r="N113" s="10"/>
      <c r="O113" s="10"/>
      <c r="S113" s="10"/>
    </row>
    <row r="114" spans="1:19" s="27" customFormat="1" x14ac:dyDescent="0.2">
      <c r="A114" s="26" t="s">
        <v>675</v>
      </c>
      <c r="B114" s="26" t="s">
        <v>256</v>
      </c>
      <c r="C114" s="26" t="s">
        <v>257</v>
      </c>
      <c r="D114" s="26" t="s">
        <v>678</v>
      </c>
      <c r="E114" s="26" t="s">
        <v>679</v>
      </c>
      <c r="F114" s="26" t="s">
        <v>675</v>
      </c>
      <c r="G114" s="13"/>
      <c r="H114" s="14"/>
      <c r="I114" s="34"/>
    </row>
    <row r="115" spans="1:19" s="27" customFormat="1" x14ac:dyDescent="0.2">
      <c r="A115" s="26" t="s">
        <v>675</v>
      </c>
      <c r="B115" s="26" t="s">
        <v>259</v>
      </c>
      <c r="C115" s="26" t="s">
        <v>260</v>
      </c>
      <c r="D115" s="26" t="s">
        <v>678</v>
      </c>
      <c r="E115" s="26" t="s">
        <v>679</v>
      </c>
      <c r="F115" s="26" t="s">
        <v>686</v>
      </c>
      <c r="G115" s="12"/>
      <c r="H115" s="17"/>
      <c r="I115" s="33"/>
    </row>
    <row r="116" spans="1:19" s="27" customFormat="1" x14ac:dyDescent="0.2">
      <c r="A116" s="26" t="s">
        <v>675</v>
      </c>
      <c r="B116" s="26" t="s">
        <v>262</v>
      </c>
      <c r="C116" s="26" t="s">
        <v>263</v>
      </c>
      <c r="D116" s="26" t="s">
        <v>678</v>
      </c>
      <c r="E116" s="26" t="s">
        <v>679</v>
      </c>
      <c r="F116" s="26" t="s">
        <v>686</v>
      </c>
      <c r="G116" s="12"/>
      <c r="H116" s="17"/>
      <c r="I116" s="8"/>
    </row>
    <row r="117" spans="1:19" x14ac:dyDescent="0.2">
      <c r="A117" s="24" t="s">
        <v>675</v>
      </c>
      <c r="B117" s="24" t="s">
        <v>265</v>
      </c>
      <c r="C117" s="24" t="s">
        <v>266</v>
      </c>
      <c r="D117" s="24" t="s">
        <v>678</v>
      </c>
      <c r="E117" s="24" t="s">
        <v>694</v>
      </c>
      <c r="F117" s="24" t="s">
        <v>686</v>
      </c>
      <c r="H117" s="14"/>
      <c r="I117" s="9"/>
      <c r="L117" s="10"/>
    </row>
    <row r="118" spans="1:19" ht="42.75" customHeight="1" x14ac:dyDescent="0.2">
      <c r="A118" s="24" t="s">
        <v>675</v>
      </c>
      <c r="B118" s="24" t="s">
        <v>268</v>
      </c>
      <c r="C118" s="24" t="s">
        <v>271</v>
      </c>
      <c r="D118" s="24" t="s">
        <v>678</v>
      </c>
      <c r="E118" s="24" t="s">
        <v>690</v>
      </c>
      <c r="F118" s="24" t="s">
        <v>686</v>
      </c>
      <c r="H118" s="14"/>
      <c r="I118" s="9"/>
    </row>
    <row r="119" spans="1:19" s="27" customFormat="1" x14ac:dyDescent="0.2">
      <c r="A119" s="26" t="s">
        <v>675</v>
      </c>
      <c r="B119" s="26" t="s">
        <v>273</v>
      </c>
      <c r="C119" s="26" t="s">
        <v>274</v>
      </c>
      <c r="D119" s="26" t="s">
        <v>678</v>
      </c>
      <c r="E119" s="26" t="s">
        <v>679</v>
      </c>
      <c r="F119" s="26" t="s">
        <v>686</v>
      </c>
      <c r="G119" s="12"/>
      <c r="H119" s="17"/>
      <c r="I119" s="8"/>
    </row>
    <row r="120" spans="1:19" x14ac:dyDescent="0.2">
      <c r="A120" s="24" t="s">
        <v>675</v>
      </c>
      <c r="B120" s="24" t="s">
        <v>276</v>
      </c>
      <c r="C120" s="24" t="s">
        <v>277</v>
      </c>
      <c r="D120" s="24" t="s">
        <v>678</v>
      </c>
      <c r="E120" s="24" t="s">
        <v>690</v>
      </c>
      <c r="F120" s="24" t="s">
        <v>686</v>
      </c>
      <c r="H120" s="14"/>
      <c r="I120" s="9"/>
    </row>
    <row r="121" spans="1:19" s="27" customFormat="1" x14ac:dyDescent="0.2">
      <c r="A121" s="26" t="s">
        <v>675</v>
      </c>
      <c r="B121" s="26" t="s">
        <v>279</v>
      </c>
      <c r="C121" s="26" t="s">
        <v>280</v>
      </c>
      <c r="D121" s="26" t="s">
        <v>678</v>
      </c>
      <c r="E121" s="26" t="s">
        <v>690</v>
      </c>
      <c r="F121" s="26" t="s">
        <v>686</v>
      </c>
      <c r="G121" s="12"/>
      <c r="H121" s="17"/>
      <c r="I121" s="8"/>
    </row>
    <row r="122" spans="1:19" x14ac:dyDescent="0.2">
      <c r="A122" s="24" t="s">
        <v>675</v>
      </c>
      <c r="B122" s="24" t="s">
        <v>282</v>
      </c>
      <c r="C122" s="24" t="s">
        <v>283</v>
      </c>
      <c r="D122" s="24" t="s">
        <v>678</v>
      </c>
      <c r="E122" s="24" t="s">
        <v>690</v>
      </c>
      <c r="F122" s="24" t="s">
        <v>686</v>
      </c>
      <c r="H122" s="14"/>
      <c r="I122" s="9"/>
    </row>
    <row r="123" spans="1:19" s="27" customFormat="1" x14ac:dyDescent="0.2">
      <c r="A123" s="26" t="s">
        <v>675</v>
      </c>
      <c r="B123" s="26" t="s">
        <v>378</v>
      </c>
      <c r="C123" s="26" t="s">
        <v>378</v>
      </c>
      <c r="D123" s="26" t="s">
        <v>678</v>
      </c>
      <c r="E123" s="26" t="s">
        <v>679</v>
      </c>
      <c r="F123" s="26" t="s">
        <v>675</v>
      </c>
      <c r="G123" s="12"/>
      <c r="H123" s="17"/>
      <c r="I123" s="8"/>
    </row>
    <row r="124" spans="1:19" s="27" customFormat="1" x14ac:dyDescent="0.2">
      <c r="A124" s="26" t="s">
        <v>675</v>
      </c>
      <c r="B124" s="26" t="s">
        <v>285</v>
      </c>
      <c r="C124" s="26" t="s">
        <v>286</v>
      </c>
      <c r="D124" s="26" t="s">
        <v>678</v>
      </c>
      <c r="E124" s="26" t="s">
        <v>679</v>
      </c>
      <c r="F124" s="26" t="s">
        <v>675</v>
      </c>
      <c r="G124" s="12"/>
      <c r="H124" s="17"/>
      <c r="I124" s="8"/>
    </row>
    <row r="125" spans="1:19" s="27" customFormat="1" x14ac:dyDescent="0.2">
      <c r="A125" s="26" t="s">
        <v>675</v>
      </c>
      <c r="B125" s="26" t="s">
        <v>288</v>
      </c>
      <c r="C125" s="26" t="s">
        <v>289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19" x14ac:dyDescent="0.2">
      <c r="A126" s="24" t="s">
        <v>675</v>
      </c>
      <c r="B126" s="24" t="s">
        <v>293</v>
      </c>
      <c r="C126" s="24" t="s">
        <v>294</v>
      </c>
      <c r="D126" s="24" t="s">
        <v>678</v>
      </c>
      <c r="E126" s="24" t="s">
        <v>690</v>
      </c>
      <c r="F126" s="24" t="s">
        <v>290</v>
      </c>
      <c r="H126" s="14"/>
      <c r="I126" s="9"/>
    </row>
    <row r="127" spans="1:19" s="27" customFormat="1" x14ac:dyDescent="0.2">
      <c r="A127" s="26" t="s">
        <v>675</v>
      </c>
      <c r="B127" s="26" t="s">
        <v>296</v>
      </c>
      <c r="C127" s="26" t="s">
        <v>297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19" x14ac:dyDescent="0.2">
      <c r="A128" s="24" t="s">
        <v>675</v>
      </c>
      <c r="B128" s="24" t="s">
        <v>299</v>
      </c>
      <c r="C128" s="24" t="s">
        <v>300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302</v>
      </c>
      <c r="C129" s="26" t="s">
        <v>303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305</v>
      </c>
      <c r="C130" s="26" t="s">
        <v>306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305</v>
      </c>
      <c r="C131" s="24" t="s">
        <v>306</v>
      </c>
      <c r="D131" s="24" t="s">
        <v>678</v>
      </c>
      <c r="E131" s="24" t="s">
        <v>308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310</v>
      </c>
      <c r="C132" s="26" t="s">
        <v>311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x14ac:dyDescent="0.2">
      <c r="A133" s="24" t="s">
        <v>675</v>
      </c>
      <c r="B133" s="24" t="s">
        <v>313</v>
      </c>
      <c r="C133" s="24" t="s">
        <v>314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9" s="27" customFormat="1" x14ac:dyDescent="0.2">
      <c r="A134" s="26" t="s">
        <v>675</v>
      </c>
      <c r="B134" s="26" t="s">
        <v>316</v>
      </c>
      <c r="C134" s="26" t="s">
        <v>317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319</v>
      </c>
      <c r="C135" s="24" t="s">
        <v>320</v>
      </c>
      <c r="D135" s="24" t="s">
        <v>678</v>
      </c>
      <c r="E135" s="24" t="s">
        <v>690</v>
      </c>
      <c r="F135" s="24" t="s">
        <v>290</v>
      </c>
      <c r="H135" s="14"/>
      <c r="I135" s="9"/>
    </row>
    <row r="136" spans="1:9" s="27" customFormat="1" x14ac:dyDescent="0.2">
      <c r="A136" s="26" t="s">
        <v>675</v>
      </c>
      <c r="B136" s="26" t="s">
        <v>322</v>
      </c>
      <c r="C136" s="26" t="s">
        <v>323</v>
      </c>
      <c r="D136" s="26" t="s">
        <v>678</v>
      </c>
      <c r="E136" s="26" t="s">
        <v>679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675</v>
      </c>
      <c r="B137" s="26" t="s">
        <v>325</v>
      </c>
      <c r="C137" s="26" t="s">
        <v>326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328</v>
      </c>
      <c r="C138" s="24" t="s">
        <v>329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9" s="27" customFormat="1" x14ac:dyDescent="0.2">
      <c r="A139" s="26" t="s">
        <v>675</v>
      </c>
      <c r="B139" s="26" t="s">
        <v>331</v>
      </c>
      <c r="C139" s="26" t="s">
        <v>332</v>
      </c>
      <c r="D139" s="26" t="s">
        <v>678</v>
      </c>
      <c r="E139" s="26" t="s">
        <v>679</v>
      </c>
      <c r="F139" s="26" t="s">
        <v>675</v>
      </c>
      <c r="G139" s="12"/>
      <c r="H139" s="17"/>
      <c r="I139" s="8"/>
    </row>
    <row r="140" spans="1:9" s="27" customFormat="1" x14ac:dyDescent="0.2">
      <c r="A140" s="26" t="s">
        <v>675</v>
      </c>
      <c r="B140" s="26" t="s">
        <v>334</v>
      </c>
      <c r="C140" s="26" t="s">
        <v>335</v>
      </c>
      <c r="D140" s="26" t="s">
        <v>678</v>
      </c>
      <c r="E140" s="26" t="s">
        <v>694</v>
      </c>
      <c r="F140" s="26" t="s">
        <v>290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337</v>
      </c>
      <c r="C141" s="26" t="s">
        <v>338</v>
      </c>
      <c r="D141" s="26" t="s">
        <v>678</v>
      </c>
      <c r="E141" s="26" t="s">
        <v>694</v>
      </c>
      <c r="F141" s="26" t="s">
        <v>290</v>
      </c>
      <c r="G141" s="12"/>
      <c r="H141" s="17"/>
      <c r="I141" s="8"/>
    </row>
    <row r="142" spans="1:9" x14ac:dyDescent="0.2">
      <c r="A142" s="24" t="s">
        <v>675</v>
      </c>
      <c r="B142" s="24" t="s">
        <v>340</v>
      </c>
      <c r="C142" s="24" t="s">
        <v>341</v>
      </c>
      <c r="D142" s="24" t="s">
        <v>678</v>
      </c>
      <c r="E142" s="24" t="s">
        <v>694</v>
      </c>
      <c r="F142" s="24" t="s">
        <v>290</v>
      </c>
      <c r="H142" s="14"/>
      <c r="I142" s="9"/>
    </row>
    <row r="143" spans="1:9" x14ac:dyDescent="0.2">
      <c r="A143" s="24" t="s">
        <v>675</v>
      </c>
      <c r="B143" s="24" t="s">
        <v>343</v>
      </c>
      <c r="C143" s="24" t="s">
        <v>344</v>
      </c>
      <c r="D143" s="24" t="s">
        <v>678</v>
      </c>
      <c r="E143" s="24" t="s">
        <v>694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346</v>
      </c>
      <c r="C144" s="24" t="s">
        <v>348</v>
      </c>
      <c r="D144" s="24" t="s">
        <v>678</v>
      </c>
      <c r="E144" s="24" t="s">
        <v>694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350</v>
      </c>
      <c r="C145" s="24" t="s">
        <v>351</v>
      </c>
      <c r="D145" s="24" t="s">
        <v>678</v>
      </c>
      <c r="E145" s="24" t="s">
        <v>694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353</v>
      </c>
      <c r="C146" s="24" t="s">
        <v>355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s="27" customFormat="1" x14ac:dyDescent="0.2">
      <c r="A147" s="26" t="s">
        <v>675</v>
      </c>
      <c r="B147" s="26" t="s">
        <v>357</v>
      </c>
      <c r="C147" s="26" t="s">
        <v>358</v>
      </c>
      <c r="D147" s="26" t="s">
        <v>678</v>
      </c>
      <c r="E147" s="26" t="s">
        <v>679</v>
      </c>
      <c r="F147" s="26" t="s">
        <v>290</v>
      </c>
      <c r="G147" s="12"/>
      <c r="H147" s="17"/>
      <c r="I147" s="8"/>
    </row>
    <row r="148" spans="1:9" x14ac:dyDescent="0.2">
      <c r="A148" s="24" t="s">
        <v>675</v>
      </c>
      <c r="B148" s="24" t="s">
        <v>360</v>
      </c>
      <c r="C148" s="24" t="s">
        <v>361</v>
      </c>
      <c r="D148" s="24" t="s">
        <v>678</v>
      </c>
      <c r="E148" s="24" t="s">
        <v>690</v>
      </c>
      <c r="F148" s="24" t="s">
        <v>290</v>
      </c>
      <c r="H148" s="14"/>
      <c r="I148" s="9"/>
    </row>
    <row r="149" spans="1:9" s="27" customFormat="1" x14ac:dyDescent="0.2">
      <c r="A149" s="26" t="s">
        <v>675</v>
      </c>
      <c r="B149" s="26" t="s">
        <v>363</v>
      </c>
      <c r="C149" s="26" t="s">
        <v>364</v>
      </c>
      <c r="D149" s="26" t="s">
        <v>678</v>
      </c>
      <c r="E149" s="26" t="s">
        <v>679</v>
      </c>
      <c r="F149" s="26" t="s">
        <v>290</v>
      </c>
      <c r="G149" s="12"/>
      <c r="H149" s="17"/>
      <c r="I149" s="8"/>
    </row>
    <row r="150" spans="1:9" x14ac:dyDescent="0.2">
      <c r="A150" s="24" t="s">
        <v>675</v>
      </c>
      <c r="B150" s="24" t="s">
        <v>366</v>
      </c>
      <c r="C150" s="24" t="s">
        <v>367</v>
      </c>
      <c r="D150" s="24" t="s">
        <v>678</v>
      </c>
      <c r="E150" s="24" t="s">
        <v>690</v>
      </c>
      <c r="F150" s="24" t="s">
        <v>290</v>
      </c>
      <c r="H150" s="14"/>
      <c r="I150" s="9"/>
    </row>
    <row r="151" spans="1:9" x14ac:dyDescent="0.2">
      <c r="A151" s="24" t="s">
        <v>675</v>
      </c>
      <c r="B151" s="24" t="s">
        <v>369</v>
      </c>
      <c r="C151" s="24" t="s">
        <v>370</v>
      </c>
      <c r="D151" s="24" t="s">
        <v>678</v>
      </c>
      <c r="E151" s="24" t="s">
        <v>690</v>
      </c>
      <c r="F151" s="24" t="s">
        <v>290</v>
      </c>
      <c r="H151" s="14"/>
      <c r="I151" s="9"/>
    </row>
    <row r="152" spans="1:9" x14ac:dyDescent="0.2">
      <c r="A152" s="24" t="s">
        <v>675</v>
      </c>
      <c r="B152" s="24" t="s">
        <v>372</v>
      </c>
      <c r="C152" s="24" t="s">
        <v>373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s="27" customFormat="1" x14ac:dyDescent="0.2">
      <c r="A153" s="26" t="s">
        <v>675</v>
      </c>
      <c r="B153" s="26" t="s">
        <v>375</v>
      </c>
      <c r="C153" s="26" t="s">
        <v>376</v>
      </c>
      <c r="D153" s="26" t="s">
        <v>678</v>
      </c>
      <c r="E153" s="26" t="s">
        <v>679</v>
      </c>
      <c r="F153" s="26" t="s">
        <v>675</v>
      </c>
      <c r="G153" s="12"/>
      <c r="H153" s="17"/>
      <c r="I153" s="8"/>
    </row>
    <row r="154" spans="1:9" s="27" customFormat="1" x14ac:dyDescent="0.2">
      <c r="A154" s="26" t="s">
        <v>675</v>
      </c>
      <c r="B154" s="26" t="s">
        <v>382</v>
      </c>
      <c r="C154" s="26" t="s">
        <v>383</v>
      </c>
      <c r="D154" s="26" t="s">
        <v>678</v>
      </c>
      <c r="E154" s="26" t="s">
        <v>679</v>
      </c>
      <c r="F154" s="26" t="s">
        <v>384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387</v>
      </c>
      <c r="C155" s="26" t="s">
        <v>388</v>
      </c>
      <c r="D155" s="26" t="s">
        <v>678</v>
      </c>
      <c r="E155" s="26" t="s">
        <v>679</v>
      </c>
      <c r="F155" s="26" t="s">
        <v>384</v>
      </c>
      <c r="G155" s="12"/>
      <c r="H155" s="17"/>
      <c r="I155" s="8"/>
    </row>
    <row r="156" spans="1:9" x14ac:dyDescent="0.2">
      <c r="A156" s="24" t="s">
        <v>675</v>
      </c>
      <c r="B156" s="24" t="s">
        <v>390</v>
      </c>
      <c r="C156" s="24" t="s">
        <v>391</v>
      </c>
      <c r="D156" s="24" t="s">
        <v>678</v>
      </c>
      <c r="E156" s="24" t="s">
        <v>690</v>
      </c>
      <c r="F156" s="24" t="s">
        <v>384</v>
      </c>
      <c r="H156" s="14"/>
      <c r="I156" s="9"/>
    </row>
    <row r="157" spans="1:9" s="27" customFormat="1" x14ac:dyDescent="0.2">
      <c r="A157" s="26" t="s">
        <v>675</v>
      </c>
      <c r="B157" s="26" t="s">
        <v>393</v>
      </c>
      <c r="C157" s="26" t="s">
        <v>394</v>
      </c>
      <c r="D157" s="26" t="s">
        <v>678</v>
      </c>
      <c r="E157" s="26" t="s">
        <v>679</v>
      </c>
      <c r="F157" s="26" t="s">
        <v>384</v>
      </c>
      <c r="G157" s="12"/>
      <c r="H157" s="17"/>
      <c r="I157" s="8"/>
    </row>
    <row r="158" spans="1:9" x14ac:dyDescent="0.2">
      <c r="A158" s="24" t="s">
        <v>675</v>
      </c>
      <c r="B158" s="24" t="s">
        <v>396</v>
      </c>
      <c r="C158" s="24" t="s">
        <v>397</v>
      </c>
      <c r="D158" s="24" t="s">
        <v>678</v>
      </c>
      <c r="E158" s="24" t="s">
        <v>690</v>
      </c>
      <c r="F158" s="24" t="s">
        <v>384</v>
      </c>
      <c r="H158" s="14"/>
      <c r="I158" s="9"/>
    </row>
    <row r="159" spans="1:9" s="27" customFormat="1" x14ac:dyDescent="0.2">
      <c r="A159" s="26" t="s">
        <v>675</v>
      </c>
      <c r="B159" s="26" t="s">
        <v>399</v>
      </c>
      <c r="C159" s="26" t="s">
        <v>400</v>
      </c>
      <c r="D159" s="26" t="s">
        <v>678</v>
      </c>
      <c r="E159" s="26" t="s">
        <v>679</v>
      </c>
      <c r="F159" s="26" t="s">
        <v>675</v>
      </c>
      <c r="G159" s="12"/>
      <c r="H159" s="17"/>
      <c r="I159" s="8"/>
    </row>
    <row r="160" spans="1:9" s="27" customFormat="1" x14ac:dyDescent="0.2">
      <c r="A160" s="26" t="s">
        <v>675</v>
      </c>
      <c r="B160" s="26" t="s">
        <v>402</v>
      </c>
      <c r="C160" s="26" t="s">
        <v>403</v>
      </c>
      <c r="D160" s="26" t="s">
        <v>678</v>
      </c>
      <c r="E160" s="26" t="s">
        <v>679</v>
      </c>
      <c r="F160" s="26" t="s">
        <v>675</v>
      </c>
      <c r="G160" s="12"/>
      <c r="H160" s="17"/>
      <c r="I160" s="8"/>
    </row>
    <row r="161" spans="1:9" x14ac:dyDescent="0.2">
      <c r="A161" s="24" t="s">
        <v>675</v>
      </c>
      <c r="B161" s="24" t="s">
        <v>405</v>
      </c>
      <c r="C161" s="24" t="s">
        <v>406</v>
      </c>
      <c r="D161" s="24" t="s">
        <v>678</v>
      </c>
      <c r="E161" s="24" t="s">
        <v>690</v>
      </c>
      <c r="F161" s="24" t="s">
        <v>407</v>
      </c>
      <c r="H161" s="14"/>
      <c r="I161" s="9"/>
    </row>
    <row r="162" spans="1:9" x14ac:dyDescent="0.2">
      <c r="A162" s="24" t="s">
        <v>675</v>
      </c>
      <c r="B162" s="24" t="s">
        <v>410</v>
      </c>
      <c r="C162" s="24" t="s">
        <v>411</v>
      </c>
      <c r="D162" s="24" t="s">
        <v>678</v>
      </c>
      <c r="E162" s="24" t="s">
        <v>690</v>
      </c>
      <c r="F162" s="24" t="s">
        <v>407</v>
      </c>
      <c r="H162" s="14"/>
      <c r="I162" s="9"/>
    </row>
    <row r="163" spans="1:9" s="27" customFormat="1" x14ac:dyDescent="0.2">
      <c r="A163" s="26" t="s">
        <v>675</v>
      </c>
      <c r="B163" s="26" t="s">
        <v>413</v>
      </c>
      <c r="C163" s="26" t="s">
        <v>414</v>
      </c>
      <c r="D163" s="26" t="s">
        <v>678</v>
      </c>
      <c r="E163" s="26" t="s">
        <v>679</v>
      </c>
      <c r="F163" s="26" t="s">
        <v>415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418</v>
      </c>
      <c r="C164" s="26" t="s">
        <v>419</v>
      </c>
      <c r="D164" s="26" t="s">
        <v>678</v>
      </c>
      <c r="E164" s="26" t="s">
        <v>679</v>
      </c>
      <c r="F164" s="26" t="s">
        <v>415</v>
      </c>
      <c r="G164" s="12"/>
      <c r="H164" s="17"/>
      <c r="I164" s="8"/>
    </row>
    <row r="165" spans="1:9" x14ac:dyDescent="0.2">
      <c r="A165" s="24" t="s">
        <v>675</v>
      </c>
      <c r="B165" s="24" t="s">
        <v>421</v>
      </c>
      <c r="C165" s="24" t="s">
        <v>429</v>
      </c>
      <c r="D165" s="24" t="s">
        <v>678</v>
      </c>
      <c r="E165" s="24" t="s">
        <v>308</v>
      </c>
      <c r="F165" s="24" t="s">
        <v>415</v>
      </c>
      <c r="H165" s="14"/>
      <c r="I165" s="9"/>
    </row>
    <row r="166" spans="1:9" s="27" customFormat="1" x14ac:dyDescent="0.2">
      <c r="A166" s="26" t="s">
        <v>675</v>
      </c>
      <c r="B166" s="26" t="s">
        <v>431</v>
      </c>
      <c r="C166" s="26" t="s">
        <v>432</v>
      </c>
      <c r="D166" s="26" t="s">
        <v>678</v>
      </c>
      <c r="E166" s="26" t="s">
        <v>679</v>
      </c>
      <c r="F166" s="26" t="s">
        <v>415</v>
      </c>
      <c r="G166" s="12"/>
      <c r="H166" s="17"/>
      <c r="I166" s="8"/>
    </row>
    <row r="167" spans="1:9" x14ac:dyDescent="0.2">
      <c r="A167" s="24" t="s">
        <v>675</v>
      </c>
      <c r="B167" s="24" t="s">
        <v>434</v>
      </c>
      <c r="C167" s="24" t="s">
        <v>435</v>
      </c>
      <c r="D167" s="24" t="s">
        <v>678</v>
      </c>
      <c r="E167" s="24" t="s">
        <v>690</v>
      </c>
      <c r="F167" s="24" t="s">
        <v>415</v>
      </c>
      <c r="H167" s="14"/>
      <c r="I167" s="9"/>
    </row>
    <row r="168" spans="1:9" s="27" customFormat="1" x14ac:dyDescent="0.2">
      <c r="A168" s="26" t="s">
        <v>675</v>
      </c>
      <c r="B168" s="26" t="s">
        <v>437</v>
      </c>
      <c r="C168" s="26" t="s">
        <v>438</v>
      </c>
      <c r="D168" s="26" t="s">
        <v>678</v>
      </c>
      <c r="E168" s="26" t="s">
        <v>679</v>
      </c>
      <c r="F168" s="26" t="s">
        <v>675</v>
      </c>
      <c r="G168" s="12"/>
      <c r="H168" s="17"/>
      <c r="I168" s="8"/>
    </row>
    <row r="169" spans="1:9" s="27" customFormat="1" x14ac:dyDescent="0.2">
      <c r="A169" s="26" t="s">
        <v>675</v>
      </c>
      <c r="B169" s="26" t="s">
        <v>440</v>
      </c>
      <c r="C169" s="26" t="s">
        <v>441</v>
      </c>
      <c r="D169" s="26" t="s">
        <v>678</v>
      </c>
      <c r="E169" s="26" t="s">
        <v>679</v>
      </c>
      <c r="F169" s="26" t="s">
        <v>442</v>
      </c>
      <c r="G169" s="12"/>
      <c r="H169" s="17"/>
      <c r="I169" s="8"/>
    </row>
    <row r="170" spans="1:9" x14ac:dyDescent="0.2">
      <c r="A170" s="24" t="s">
        <v>675</v>
      </c>
      <c r="B170" s="24" t="s">
        <v>445</v>
      </c>
      <c r="C170" s="24" t="s">
        <v>446</v>
      </c>
      <c r="D170" s="24" t="s">
        <v>678</v>
      </c>
      <c r="E170" s="24" t="s">
        <v>690</v>
      </c>
      <c r="F170" s="24" t="s">
        <v>442</v>
      </c>
      <c r="H170" s="14"/>
      <c r="I170" s="9"/>
    </row>
    <row r="171" spans="1:9" s="27" customFormat="1" x14ac:dyDescent="0.2">
      <c r="A171" s="26" t="s">
        <v>675</v>
      </c>
      <c r="B171" s="26" t="s">
        <v>448</v>
      </c>
      <c r="C171" s="26" t="s">
        <v>449</v>
      </c>
      <c r="D171" s="26" t="s">
        <v>678</v>
      </c>
      <c r="E171" s="26" t="s">
        <v>679</v>
      </c>
      <c r="F171" s="26" t="s">
        <v>675</v>
      </c>
      <c r="G171" s="12"/>
      <c r="H171" s="17"/>
      <c r="I171" s="8"/>
    </row>
    <row r="172" spans="1:9" s="27" customFormat="1" x14ac:dyDescent="0.2">
      <c r="A172" s="26" t="s">
        <v>675</v>
      </c>
      <c r="B172" s="26" t="s">
        <v>451</v>
      </c>
      <c r="C172" s="26" t="s">
        <v>452</v>
      </c>
      <c r="D172" s="26" t="s">
        <v>678</v>
      </c>
      <c r="E172" s="26" t="s">
        <v>679</v>
      </c>
      <c r="F172" s="26" t="s">
        <v>442</v>
      </c>
      <c r="G172" s="12"/>
      <c r="H172" s="17"/>
      <c r="I172" s="8"/>
    </row>
    <row r="173" spans="1:9" x14ac:dyDescent="0.2">
      <c r="A173" s="24" t="s">
        <v>675</v>
      </c>
      <c r="B173" s="24" t="s">
        <v>454</v>
      </c>
      <c r="C173" s="24" t="s">
        <v>455</v>
      </c>
      <c r="D173" s="24" t="s">
        <v>678</v>
      </c>
      <c r="E173" s="24" t="s">
        <v>690</v>
      </c>
      <c r="F173" s="24" t="s">
        <v>442</v>
      </c>
      <c r="H173" s="14"/>
      <c r="I173" s="9"/>
    </row>
    <row r="174" spans="1:9" s="27" customFormat="1" x14ac:dyDescent="0.2">
      <c r="A174" s="26" t="s">
        <v>675</v>
      </c>
      <c r="B174" s="26" t="s">
        <v>457</v>
      </c>
      <c r="C174" s="26" t="s">
        <v>458</v>
      </c>
      <c r="D174" s="26" t="s">
        <v>678</v>
      </c>
      <c r="E174" s="26" t="s">
        <v>679</v>
      </c>
      <c r="F174" s="26" t="s">
        <v>442</v>
      </c>
      <c r="G174" s="12"/>
      <c r="H174" s="17"/>
      <c r="I174" s="8"/>
    </row>
    <row r="175" spans="1:9" x14ac:dyDescent="0.2">
      <c r="A175" s="24" t="s">
        <v>675</v>
      </c>
      <c r="B175" s="24" t="s">
        <v>460</v>
      </c>
      <c r="C175" s="24" t="s">
        <v>461</v>
      </c>
      <c r="D175" s="24" t="s">
        <v>678</v>
      </c>
      <c r="E175" s="24" t="s">
        <v>690</v>
      </c>
      <c r="F175" s="24" t="s">
        <v>442</v>
      </c>
      <c r="H175" s="14"/>
      <c r="I175" s="9"/>
    </row>
    <row r="176" spans="1:9" s="27" customFormat="1" x14ac:dyDescent="0.2">
      <c r="A176" s="26" t="s">
        <v>675</v>
      </c>
      <c r="B176" s="26" t="s">
        <v>463</v>
      </c>
      <c r="C176" s="26" t="s">
        <v>464</v>
      </c>
      <c r="D176" s="26" t="s">
        <v>678</v>
      </c>
      <c r="E176" s="26" t="s">
        <v>694</v>
      </c>
      <c r="F176" s="26" t="s">
        <v>442</v>
      </c>
      <c r="G176" s="12"/>
      <c r="H176" s="17"/>
      <c r="I176" s="8"/>
    </row>
    <row r="177" spans="1:9" s="27" customFormat="1" x14ac:dyDescent="0.2">
      <c r="A177" s="26" t="s">
        <v>675</v>
      </c>
      <c r="B177" s="26" t="s">
        <v>466</v>
      </c>
      <c r="C177" s="26" t="s">
        <v>467</v>
      </c>
      <c r="D177" s="26" t="s">
        <v>678</v>
      </c>
      <c r="E177" s="26" t="s">
        <v>679</v>
      </c>
      <c r="F177" s="26" t="s">
        <v>442</v>
      </c>
      <c r="G177" s="12"/>
      <c r="H177" s="17"/>
      <c r="I177" s="8"/>
    </row>
    <row r="178" spans="1:9" x14ac:dyDescent="0.2">
      <c r="A178" s="24" t="s">
        <v>675</v>
      </c>
      <c r="B178" s="24" t="s">
        <v>469</v>
      </c>
      <c r="C178" s="24" t="s">
        <v>470</v>
      </c>
      <c r="D178" s="24" t="s">
        <v>678</v>
      </c>
      <c r="E178" s="24" t="s">
        <v>690</v>
      </c>
      <c r="F178" s="24" t="s">
        <v>442</v>
      </c>
      <c r="H178" s="14"/>
      <c r="I178" s="9"/>
    </row>
    <row r="179" spans="1:9" s="27" customFormat="1" x14ac:dyDescent="0.2">
      <c r="A179" s="26" t="s">
        <v>675</v>
      </c>
      <c r="B179" s="26" t="s">
        <v>472</v>
      </c>
      <c r="C179" s="26" t="s">
        <v>473</v>
      </c>
      <c r="D179" s="26" t="s">
        <v>678</v>
      </c>
      <c r="E179" s="26" t="s">
        <v>679</v>
      </c>
      <c r="F179" s="26" t="s">
        <v>675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475</v>
      </c>
      <c r="C180" s="26" t="s">
        <v>476</v>
      </c>
      <c r="D180" s="26" t="s">
        <v>678</v>
      </c>
      <c r="E180" s="26" t="s">
        <v>679</v>
      </c>
      <c r="F180" s="26" t="s">
        <v>477</v>
      </c>
      <c r="G180" s="12"/>
      <c r="H180" s="17"/>
      <c r="I180" s="8"/>
    </row>
    <row r="181" spans="1:9" x14ac:dyDescent="0.2">
      <c r="A181" s="24" t="s">
        <v>675</v>
      </c>
      <c r="B181" s="24" t="s">
        <v>480</v>
      </c>
      <c r="C181" s="24" t="s">
        <v>481</v>
      </c>
      <c r="D181" s="24" t="s">
        <v>678</v>
      </c>
      <c r="E181" s="24" t="s">
        <v>690</v>
      </c>
      <c r="F181" s="24" t="s">
        <v>477</v>
      </c>
      <c r="H181" s="14"/>
      <c r="I181" s="9"/>
    </row>
    <row r="182" spans="1:9" s="27" customFormat="1" x14ac:dyDescent="0.2">
      <c r="A182" s="26" t="s">
        <v>675</v>
      </c>
      <c r="B182" s="26" t="s">
        <v>483</v>
      </c>
      <c r="C182" s="26" t="s">
        <v>484</v>
      </c>
      <c r="D182" s="26" t="s">
        <v>678</v>
      </c>
      <c r="E182" s="26" t="s">
        <v>679</v>
      </c>
      <c r="F182" s="26" t="s">
        <v>675</v>
      </c>
      <c r="G182" s="12"/>
      <c r="H182" s="17"/>
      <c r="I182" s="8"/>
    </row>
    <row r="183" spans="1:9" s="27" customFormat="1" x14ac:dyDescent="0.2">
      <c r="A183" s="26" t="s">
        <v>675</v>
      </c>
      <c r="B183" s="26" t="s">
        <v>486</v>
      </c>
      <c r="C183" s="26" t="s">
        <v>487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489</v>
      </c>
      <c r="C184" s="26" t="s">
        <v>492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s="27" customFormat="1" x14ac:dyDescent="0.2">
      <c r="A185" s="26" t="s">
        <v>675</v>
      </c>
      <c r="B185" s="26" t="s">
        <v>495</v>
      </c>
      <c r="C185" s="26" t="s">
        <v>496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x14ac:dyDescent="0.2">
      <c r="A186" s="24" t="s">
        <v>675</v>
      </c>
      <c r="B186" s="24" t="s">
        <v>495</v>
      </c>
      <c r="C186" s="24" t="s">
        <v>496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s="27" customFormat="1" x14ac:dyDescent="0.2">
      <c r="A187" s="26" t="s">
        <v>675</v>
      </c>
      <c r="B187" s="26" t="s">
        <v>498</v>
      </c>
      <c r="C187" s="26" t="s">
        <v>499</v>
      </c>
      <c r="D187" s="26" t="s">
        <v>678</v>
      </c>
      <c r="E187" s="26" t="s">
        <v>679</v>
      </c>
      <c r="F187" s="26" t="s">
        <v>493</v>
      </c>
      <c r="G187" s="12"/>
      <c r="H187" s="17"/>
      <c r="I187" s="8"/>
    </row>
    <row r="188" spans="1:9" x14ac:dyDescent="0.2">
      <c r="A188" s="24" t="s">
        <v>675</v>
      </c>
      <c r="B188" s="24" t="s">
        <v>498</v>
      </c>
      <c r="C188" s="24" t="s">
        <v>499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s="27" customFormat="1" x14ac:dyDescent="0.2">
      <c r="A189" s="26" t="s">
        <v>675</v>
      </c>
      <c r="B189" s="26" t="s">
        <v>501</v>
      </c>
      <c r="C189" s="26" t="s">
        <v>502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504</v>
      </c>
      <c r="C190" s="24" t="s">
        <v>505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507</v>
      </c>
      <c r="C191" s="26" t="s">
        <v>508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507</v>
      </c>
      <c r="C192" s="24" t="s">
        <v>508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x14ac:dyDescent="0.2">
      <c r="A193" s="24" t="s">
        <v>675</v>
      </c>
      <c r="B193" s="24" t="s">
        <v>510</v>
      </c>
      <c r="C193" s="24" t="s">
        <v>511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513</v>
      </c>
      <c r="C194" s="24" t="s">
        <v>514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516</v>
      </c>
      <c r="C195" s="24" t="s">
        <v>517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516</v>
      </c>
      <c r="C196" s="26" t="s">
        <v>517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519</v>
      </c>
      <c r="C197" s="24" t="s">
        <v>520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522</v>
      </c>
      <c r="C198" s="24" t="s">
        <v>523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525</v>
      </c>
      <c r="C199" s="24" t="s">
        <v>526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528</v>
      </c>
      <c r="C200" s="26" t="s">
        <v>529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x14ac:dyDescent="0.2">
      <c r="A201" s="24" t="s">
        <v>675</v>
      </c>
      <c r="B201" s="24" t="s">
        <v>528</v>
      </c>
      <c r="C201" s="24" t="s">
        <v>529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x14ac:dyDescent="0.2">
      <c r="A202" s="24" t="s">
        <v>675</v>
      </c>
      <c r="B202" s="24" t="s">
        <v>531</v>
      </c>
      <c r="C202" s="24" t="s">
        <v>532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534</v>
      </c>
      <c r="C203" s="26" t="s">
        <v>535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534</v>
      </c>
      <c r="C204" s="24" t="s">
        <v>535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x14ac:dyDescent="0.2">
      <c r="A205" s="24" t="s">
        <v>675</v>
      </c>
      <c r="B205" s="24" t="s">
        <v>537</v>
      </c>
      <c r="C205" s="24" t="s">
        <v>538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540</v>
      </c>
      <c r="C206" s="26" t="s">
        <v>541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540</v>
      </c>
      <c r="C207" s="24" t="s">
        <v>541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544</v>
      </c>
      <c r="C208" s="26" t="s">
        <v>545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544</v>
      </c>
      <c r="C209" s="24" t="s">
        <v>545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547</v>
      </c>
      <c r="C210" s="26" t="s">
        <v>548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s="27" customFormat="1" x14ac:dyDescent="0.2">
      <c r="A211" s="26" t="s">
        <v>675</v>
      </c>
      <c r="B211" s="26" t="s">
        <v>550</v>
      </c>
      <c r="C211" s="26" t="s">
        <v>551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550</v>
      </c>
      <c r="C212" s="24" t="s">
        <v>551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553</v>
      </c>
      <c r="C213" s="26" t="s">
        <v>554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553</v>
      </c>
      <c r="C214" s="24" t="s">
        <v>554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556</v>
      </c>
      <c r="C215" s="26" t="s">
        <v>557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556</v>
      </c>
      <c r="C216" s="24" t="s">
        <v>557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559</v>
      </c>
      <c r="C217" s="26" t="s">
        <v>560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559</v>
      </c>
      <c r="C218" s="24" t="s">
        <v>560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562</v>
      </c>
      <c r="C219" s="26" t="s">
        <v>563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562</v>
      </c>
      <c r="C220" s="24" t="s">
        <v>563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565</v>
      </c>
      <c r="C221" s="26" t="s">
        <v>566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565</v>
      </c>
      <c r="C222" s="24" t="s">
        <v>566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568</v>
      </c>
      <c r="C223" s="26" t="s">
        <v>569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568</v>
      </c>
      <c r="C224" s="24" t="s">
        <v>569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571</v>
      </c>
      <c r="C225" s="26" t="s">
        <v>572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571</v>
      </c>
      <c r="C226" s="24" t="s">
        <v>572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574</v>
      </c>
      <c r="C227" s="26" t="s">
        <v>575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574</v>
      </c>
      <c r="C228" s="24" t="s">
        <v>575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577</v>
      </c>
      <c r="C229" s="26" t="s">
        <v>612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577</v>
      </c>
      <c r="C230" s="24" t="s">
        <v>612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614</v>
      </c>
      <c r="C231" s="26" t="s">
        <v>615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614</v>
      </c>
      <c r="C232" s="24" t="s">
        <v>615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617</v>
      </c>
      <c r="C233" s="26" t="s">
        <v>618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617</v>
      </c>
      <c r="C234" s="24" t="s">
        <v>618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620</v>
      </c>
      <c r="C235" s="26" t="s">
        <v>621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620</v>
      </c>
      <c r="C236" s="24" t="s">
        <v>621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s="27" customFormat="1" x14ac:dyDescent="0.2">
      <c r="A237" s="26" t="s">
        <v>675</v>
      </c>
      <c r="B237" s="26" t="s">
        <v>623</v>
      </c>
      <c r="C237" s="26" t="s">
        <v>624</v>
      </c>
      <c r="D237" s="26" t="s">
        <v>678</v>
      </c>
      <c r="E237" s="26" t="s">
        <v>679</v>
      </c>
      <c r="F237" s="26" t="s">
        <v>493</v>
      </c>
      <c r="G237" s="12"/>
      <c r="H237" s="17"/>
      <c r="I237" s="8"/>
    </row>
    <row r="238" spans="1:9" x14ac:dyDescent="0.2">
      <c r="A238" s="24" t="s">
        <v>675</v>
      </c>
      <c r="B238" s="24" t="s">
        <v>623</v>
      </c>
      <c r="C238" s="24" t="s">
        <v>624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626</v>
      </c>
      <c r="C239" s="26" t="s">
        <v>627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626</v>
      </c>
      <c r="C240" s="24" t="s">
        <v>627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x14ac:dyDescent="0.2">
      <c r="A241" s="24" t="s">
        <v>675</v>
      </c>
      <c r="B241" s="24" t="s">
        <v>629</v>
      </c>
      <c r="C241" s="24" t="s">
        <v>630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632</v>
      </c>
      <c r="C242" s="24" t="s">
        <v>633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635</v>
      </c>
      <c r="C243" s="26" t="s">
        <v>636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638</v>
      </c>
      <c r="C244" s="24" t="s">
        <v>639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s="27" customFormat="1" x14ac:dyDescent="0.2">
      <c r="A245" s="26" t="s">
        <v>675</v>
      </c>
      <c r="B245" s="26" t="s">
        <v>641</v>
      </c>
      <c r="C245" s="26" t="s">
        <v>642</v>
      </c>
      <c r="D245" s="26" t="s">
        <v>678</v>
      </c>
      <c r="E245" s="26" t="s">
        <v>679</v>
      </c>
      <c r="F245" s="26" t="s">
        <v>493</v>
      </c>
      <c r="G245" s="12"/>
      <c r="H245" s="17"/>
      <c r="I245" s="8"/>
    </row>
    <row r="246" spans="1:9" x14ac:dyDescent="0.2">
      <c r="A246" s="24" t="s">
        <v>675</v>
      </c>
      <c r="B246" s="24" t="s">
        <v>641</v>
      </c>
      <c r="C246" s="24" t="s">
        <v>642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9" x14ac:dyDescent="0.2">
      <c r="A247" s="24" t="s">
        <v>675</v>
      </c>
      <c r="B247" s="24" t="s">
        <v>644</v>
      </c>
      <c r="C247" s="24" t="s">
        <v>645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9" s="27" customFormat="1" x14ac:dyDescent="0.2">
      <c r="A248" s="26" t="s">
        <v>675</v>
      </c>
      <c r="B248" s="26" t="s">
        <v>647</v>
      </c>
      <c r="C248" s="26" t="s">
        <v>648</v>
      </c>
      <c r="D248" s="26" t="s">
        <v>678</v>
      </c>
      <c r="E248" s="26" t="s">
        <v>679</v>
      </c>
      <c r="F248" s="26" t="s">
        <v>493</v>
      </c>
      <c r="G248" s="12"/>
      <c r="H248" s="17"/>
      <c r="I248" s="8"/>
    </row>
    <row r="249" spans="1:9" x14ac:dyDescent="0.2">
      <c r="A249" s="24" t="s">
        <v>675</v>
      </c>
      <c r="B249" s="24" t="s">
        <v>647</v>
      </c>
      <c r="C249" s="24" t="s">
        <v>648</v>
      </c>
      <c r="D249" s="24" t="s">
        <v>678</v>
      </c>
      <c r="E249" s="24" t="s">
        <v>690</v>
      </c>
      <c r="F249" s="24" t="s">
        <v>493</v>
      </c>
      <c r="H249" s="14"/>
      <c r="I249" s="9"/>
    </row>
    <row r="250" spans="1:9" s="27" customFormat="1" x14ac:dyDescent="0.2">
      <c r="A250" s="26" t="s">
        <v>675</v>
      </c>
      <c r="B250" s="26" t="s">
        <v>676</v>
      </c>
      <c r="C250" s="26" t="s">
        <v>677</v>
      </c>
      <c r="D250" s="26" t="s">
        <v>678</v>
      </c>
      <c r="E250" s="26" t="s">
        <v>679</v>
      </c>
      <c r="F250" s="26" t="s">
        <v>675</v>
      </c>
      <c r="G250" s="12"/>
      <c r="H250" s="47"/>
      <c r="I250" s="8"/>
    </row>
  </sheetData>
  <sheetProtection formatColumns="0"/>
  <mergeCells count="5">
    <mergeCell ref="G15:I15"/>
    <mergeCell ref="G9:I11"/>
    <mergeCell ref="H12:I12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0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Лист1!$A$16:$J$249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(Лист1!231:231)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2024-03-18T14:33:05Z</cp:lastPrinted>
  <dcterms:created xsi:type="dcterms:W3CDTF">2007-10-09T06:40:10Z</dcterms:created>
  <dcterms:modified xsi:type="dcterms:W3CDTF">2024-04-01T13:54:46Z</dcterms:modified>
</cp:coreProperties>
</file>