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 24.08.2023\"/>
    </mc:Choice>
  </mc:AlternateContent>
  <xr:revisionPtr revIDLastSave="0" documentId="13_ncr:1_{3779E6BB-40CC-4263-9016-C30E89C62854}" xr6:coauthVersionLast="36" xr6:coauthVersionMax="40" xr10:uidLastSave="{00000000-0000-0000-0000-000000000000}"/>
  <bookViews>
    <workbookView xWindow="0" yWindow="0" windowWidth="27795" windowHeight="10200" xr2:uid="{00000000-000D-0000-FFFF-FFFF00000000}"/>
  </bookViews>
  <sheets>
    <sheet name="Доходы" sheetId="2" r:id="rId1"/>
    <sheet name="Источники" sheetId="4" r:id="rId2"/>
  </sheets>
  <calcPr calcId="191029"/>
</workbook>
</file>

<file path=xl/calcChain.xml><?xml version="1.0" encoding="utf-8"?>
<calcChain xmlns="http://schemas.openxmlformats.org/spreadsheetml/2006/main">
  <c r="F94" i="2" l="1"/>
  <c r="F95" i="2"/>
  <c r="F96" i="2"/>
  <c r="F97" i="2"/>
  <c r="F98" i="2"/>
  <c r="F99" i="2"/>
  <c r="F100" i="2"/>
  <c r="F101" i="2"/>
  <c r="F102" i="2"/>
  <c r="F103" i="2"/>
  <c r="F18" i="2" l="1"/>
  <c r="F27" i="2"/>
  <c r="F35" i="2"/>
  <c r="F76" i="2"/>
  <c r="F10" i="2" l="1"/>
  <c r="F13" i="2"/>
  <c r="F14" i="2"/>
  <c r="F15" i="2"/>
  <c r="F16" i="2"/>
  <c r="F20" i="2"/>
  <c r="F21" i="2"/>
  <c r="F22" i="2"/>
  <c r="F23" i="2"/>
  <c r="F24" i="2"/>
  <c r="F25" i="2"/>
  <c r="F26" i="2"/>
  <c r="F30" i="2"/>
  <c r="F31" i="2"/>
  <c r="F32" i="2"/>
  <c r="F33" i="2"/>
  <c r="F34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61" i="2"/>
  <c r="F62" i="2"/>
  <c r="F63" i="2"/>
  <c r="F64" i="2"/>
  <c r="F65" i="2"/>
  <c r="F66" i="2"/>
  <c r="F67" i="2"/>
  <c r="F68" i="2"/>
  <c r="F69" i="2"/>
  <c r="F70" i="2"/>
  <c r="F71" i="2"/>
  <c r="F86" i="2"/>
  <c r="F87" i="2"/>
  <c r="F88" i="2"/>
  <c r="F89" i="2"/>
  <c r="F90" i="2"/>
  <c r="F91" i="2"/>
  <c r="F12" i="2"/>
</calcChain>
</file>

<file path=xl/sharedStrings.xml><?xml version="1.0" encoding="utf-8"?>
<sst xmlns="http://schemas.openxmlformats.org/spreadsheetml/2006/main" count="418" uniqueCount="236">
  <si>
    <t>010</t>
  </si>
  <si>
    <t>Единица измерения:  руб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</si>
  <si>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</si>
  <si>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</si>
  <si>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</si>
  <si>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</si>
  <si>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</si>
  <si>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</si>
  <si>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</si>
  <si>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</si>
  <si>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</si>
  <si>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</si>
  <si>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</si>
  <si>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</si>
  <si>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</si>
  <si>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</si>
  <si>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</si>
  <si>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</si>
  <si>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</si>
  <si>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</si>
  <si>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</si>
  <si>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</si>
  <si>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</si>
  <si>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</si>
  <si>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</si>
  <si>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</si>
  <si>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000 1 01 02080 01 0000 110</t>
  </si>
  <si>
    <t>-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</si>
  <si>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</si>
  <si>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</si>
  <si>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</si>
  <si>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</si>
  <si>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</si>
  <si>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</si>
  <si>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</si>
  <si>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</si>
  <si>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</si>
  <si>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</si>
  <si>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</si>
  <si>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</si>
  <si>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</si>
  <si>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</si>
  <si>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</si>
  <si>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</si>
  <si>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</si>
  <si>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</si>
  <si>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</si>
  <si>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</si>
  <si>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</si>
  <si>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</si>
  <si>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</si>
  <si>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</si>
  <si>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</si>
  <si>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</si>
  <si>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</si>
  <si>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Единый сельскохозяйственный налог</t>
  </si>
  <si>
    <t>000 1 05 03000 00 0000 110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</si>
  <si>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</si>
  <si>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</si>
  <si>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</si>
  <si>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</si>
  <si>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</si>
  <si>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</si>
  <si>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</si>
  <si>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</si>
  <si>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</si>
  <si>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</si>
  <si>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</si>
  <si>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</si>
  <si>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</si>
  <si>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</si>
  <si>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</si>
  <si>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</si>
  <si>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</si>
  <si>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</si>
  <si>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</si>
  <si>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</si>
  <si>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</si>
  <si>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</si>
  <si>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</si>
  <si>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</si>
  <si>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</si>
  <si>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</si>
  <si>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</si>
  <si>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</si>
  <si>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</si>
  <si>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</si>
  <si>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</si>
  <si>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</si>
  <si>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</si>
  <si>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</si>
  <si>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</si>
  <si>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</si>
  <si>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</si>
  <si>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</si>
  <si>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</si>
  <si>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</si>
  <si>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</si>
  <si>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</si>
  <si>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</si>
  <si>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</si>
  <si>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</si>
  <si>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</si>
  <si>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</si>
  <si>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</si>
  <si>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</si>
  <si>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</si>
  <si>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</si>
  <si>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</si>
  <si>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</si>
  <si>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000 1 13 02065 13 0000 130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</si>
  <si>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</si>
  <si>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</si>
  <si>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</si>
  <si>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</si>
  <si>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</si>
  <si>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</si>
  <si>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</si>
  <si>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</si>
  <si>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</si>
  <si>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</si>
  <si>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</si>
  <si>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</si>
  <si>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</si>
  <si>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</si>
  <si>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ШТРАФЫ, САНКЦИИ, ВОЗМЕЩЕНИЕ УЩЕРБА</t>
  </si>
  <si>
    <t>000 1 16 00000 00 0000 000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</si>
  <si>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</si>
  <si>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</si>
  <si>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</si>
  <si>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</si>
  <si>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 xml:space="preserve">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</si>
  <si>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</si>
  <si>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</si>
  <si>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</si>
  <si>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</si>
  <si>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</si>
  <si>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</si>
  <si>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</si>
  <si>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</si>
  <si>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</si>
  <si>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</si>
  <si>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>000 2 02 15001 13 0000 150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</si>
  <si>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</si>
  <si>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</si>
  <si>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</si>
  <si>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</si>
  <si>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поселений на реализацию мероприятий по обеспечению жильем молодых семей</t>
  </si>
  <si>
    <t>000 2 02 25497 13 0000 150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</si>
  <si>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</si>
  <si>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</si>
  <si>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</si>
  <si>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</si>
  <si>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</si>
  <si>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</si>
  <si>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</si>
  <si>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</si>
  <si>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</si>
  <si>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</si>
  <si>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Иные межбюджетные трансферты</t>
  </si>
  <si>
    <t>000 2 02 40000 00 0000 150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</si>
  <si>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</si>
  <si>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</si>
  <si>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поселений</t>
  </si>
  <si>
    <t>000 2 02 49999 13 0000 150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</si>
  <si>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</si>
  <si>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</si>
  <si>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</si>
  <si>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</si>
  <si>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</si>
  <si>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</si>
  <si>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</si>
  <si>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</si>
  <si>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</si>
  <si>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</si>
  <si>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</si>
  <si>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</si>
  <si>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</si>
  <si>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</si>
  <si>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</si>
  <si>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</si>
  <si>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</si>
  <si>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</si>
  <si>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</si>
  <si>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</si>
  <si>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</si>
  <si>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</si>
  <si>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</si>
  <si>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</si>
  <si>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</si>
  <si>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</si>
  <si>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</si>
  <si>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</si>
  <si>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</si>
  <si>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</si>
  <si>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</si>
  <si>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</si>
  <si>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</si>
  <si>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/>
  </si>
  <si>
    <t>% исполнения</t>
  </si>
  <si>
    <t>Ожидаемая оценка исполнения за 2023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</si>
  <si>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</si>
  <si>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</si>
  <si>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</si>
  <si>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</si>
  <si>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</si>
  <si>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</si>
  <si>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</si>
  <si>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</si>
  <si>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</si>
  <si>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</si>
  <si>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</si>
  <si>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</si>
  <si>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 xml:space="preserve">  Изменение остатков средств на счетах по учету средств бюджетов</t>
  </si>
  <si>
    <t>Ожидаемая оценка исполнения бюджета города Колы на 01.08.2023 года</t>
  </si>
  <si>
    <t>Исполнено на 01.08.2023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</si>
  <si>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</si>
  <si>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</si>
  <si>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</si>
  <si>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</si>
  <si>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</si>
  <si>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000 1 11 05313 13 0000 120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</si>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</sst>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2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" fontId="3" fillId="0" borderId="24" xfId="54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0" fontId="8" fillId="0" borderId="1" xfId="117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5" fillId="0" borderId="1" xfId="7" applyNumberFormat="1" applyBorder="1" applyProtection="1"/>
    <xf numFmtId="0" fontId="3" fillId="0" borderId="1" xfId="8" applyNumberFormat="1" applyBorder="1" applyProtection="1">
      <alignment horizontal="center"/>
    </xf>
    <xf numFmtId="49" fontId="3" fillId="0" borderId="1" xfId="23" applyNumberFormat="1" applyBorder="1" applyProtection="1">
      <alignment horizontal="right"/>
    </xf>
    <xf numFmtId="49" fontId="3" fillId="0" borderId="1" xfId="27" applyNumberFormat="1" applyBorder="1" applyProtection="1">
      <alignment horizontal="center"/>
    </xf>
    <xf numFmtId="49" fontId="3" fillId="0" borderId="35" xfId="35" applyNumberFormat="1" applyBorder="1" applyProtection="1">
      <alignment horizontal="center" vertical="center"/>
    </xf>
    <xf numFmtId="0" fontId="2" fillId="0" borderId="1" xfId="28" applyNumberFormat="1" applyBorder="1" applyProtection="1">
      <alignment horizontal="center"/>
    </xf>
    <xf numFmtId="0" fontId="3" fillId="0" borderId="37" xfId="32" applyNumberFormat="1" applyFont="1" applyBorder="1" applyAlignment="1" applyProtection="1">
      <alignment horizontal="center"/>
    </xf>
    <xf numFmtId="4" fontId="3" fillId="0" borderId="38" xfId="47" applyNumberFormat="1" applyBorder="1" applyProtection="1">
      <alignment horizontal="right" shrinkToFit="1"/>
    </xf>
    <xf numFmtId="4" fontId="3" fillId="0" borderId="40" xfId="47" applyNumberFormat="1" applyBorder="1" applyProtection="1">
      <alignment horizontal="right" shrinkToFit="1"/>
    </xf>
    <xf numFmtId="4" fontId="3" fillId="0" borderId="39" xfId="47" applyNumberFormat="1" applyBorder="1" applyProtection="1">
      <alignment horizontal="right" shrinkToFit="1"/>
    </xf>
    <xf numFmtId="0" fontId="9" fillId="0" borderId="1" xfId="111" applyNumberFormat="1" applyBorder="1" applyProtection="1">
      <alignment horizontal="center"/>
    </xf>
    <xf numFmtId="0" fontId="6" fillId="0" borderId="1" xfId="14" applyNumberFormat="1" applyBorder="1" applyProtection="1"/>
    <xf numFmtId="0" fontId="1" fillId="0" borderId="1" xfId="112" applyNumberFormat="1" applyBorder="1" applyProtection="1">
      <alignment horizontal="center"/>
    </xf>
    <xf numFmtId="0" fontId="7" fillId="0" borderId="1" xfId="113" applyNumberFormat="1" applyBorder="1" applyProtection="1">
      <alignment horizontal="left"/>
    </xf>
    <xf numFmtId="49" fontId="1" fillId="0" borderId="1" xfId="107" applyNumberFormat="1" applyBorder="1" applyProtection="1"/>
    <xf numFmtId="49" fontId="3" fillId="0" borderId="1" xfId="115" applyNumberFormat="1" applyBorder="1" applyProtection="1">
      <alignment horizontal="center" wrapText="1"/>
    </xf>
    <xf numFmtId="49" fontId="3" fillId="0" borderId="1" xfId="75" applyNumberFormat="1" applyBorder="1" applyProtection="1">
      <alignment horizontal="center"/>
    </xf>
    <xf numFmtId="0" fontId="3" fillId="0" borderId="1" xfId="109" applyNumberFormat="1" applyBorder="1" applyProtection="1">
      <alignment horizontal="center" wrapText="1"/>
    </xf>
    <xf numFmtId="0" fontId="9" fillId="0" borderId="1" xfId="110" applyNumberFormat="1" applyBorder="1" applyProtection="1">
      <alignment horizontal="center"/>
    </xf>
    <xf numFmtId="0" fontId="3" fillId="0" borderId="1" xfId="108" applyNumberFormat="1" applyBorder="1" applyProtection="1">
      <alignment horizontal="center" wrapText="1"/>
    </xf>
    <xf numFmtId="0" fontId="3" fillId="0" borderId="1" xfId="10" applyNumberFormat="1" applyBorder="1" applyProtection="1"/>
    <xf numFmtId="0" fontId="8" fillId="0" borderId="1" xfId="117" applyNumberFormat="1" applyBorder="1" applyProtection="1"/>
    <xf numFmtId="0" fontId="6" fillId="0" borderId="1" xfId="118" applyNumberFormat="1" applyBorder="1" applyProtection="1"/>
    <xf numFmtId="0" fontId="3" fillId="0" borderId="1" xfId="16" applyNumberFormat="1" applyBorder="1" applyProtection="1">
      <alignment horizontal="left"/>
    </xf>
    <xf numFmtId="0" fontId="3" fillId="0" borderId="34" xfId="31" applyNumberFormat="1" applyFont="1" applyBorder="1" applyAlignment="1" applyProtection="1">
      <alignment horizontal="center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36" xfId="29" applyNumberFormat="1" applyBorder="1" applyProtection="1">
      <alignment horizontal="center" vertical="top" wrapText="1"/>
    </xf>
    <xf numFmtId="0" fontId="3" fillId="0" borderId="36" xfId="29" applyBorder="1">
      <alignment horizontal="center" vertical="top" wrapText="1"/>
    </xf>
    <xf numFmtId="0" fontId="3" fillId="0" borderId="1" xfId="109" applyNumberFormat="1" applyBorder="1" applyProtection="1">
      <alignment horizontal="center" wrapText="1"/>
    </xf>
    <xf numFmtId="0" fontId="3" fillId="0" borderId="1" xfId="109" applyBorder="1">
      <alignment horizontal="center" wrapText="1"/>
    </xf>
    <xf numFmtId="0" fontId="9" fillId="0" borderId="1" xfId="111" applyNumberFormat="1" applyBorder="1" applyProtection="1">
      <alignment horizontal="center"/>
    </xf>
    <xf numFmtId="0" fontId="9" fillId="0" borderId="1" xfId="111" applyBorder="1">
      <alignment horizontal="center"/>
    </xf>
    <xf numFmtId="0" fontId="3" fillId="0" borderId="1" xfId="116" applyNumberFormat="1" applyBorder="1" applyProtection="1">
      <alignment horizontal="center"/>
    </xf>
    <xf numFmtId="0" fontId="3" fillId="0" borderId="1" xfId="116" applyBorder="1">
      <alignment horizontal="center"/>
    </xf>
    <xf numFmtId="0" fontId="3" fillId="0" borderId="1" xfId="3" applyNumberFormat="1" applyBorder="1" applyProtection="1">
      <alignment horizontal="center"/>
    </xf>
    <xf numFmtId="0" fontId="3" fillId="0" borderId="1" xfId="3" applyBorder="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4" fontId="3" fillId="0" borderId="5" xfId="47" applyNumberFormat="1" applyBorder="1" applyProtection="1">
      <alignment horizontal="right" shrinkToFit="1"/>
    </xf>
    <xf numFmtId="4" fontId="3" fillId="0" borderId="34" xfId="47" applyNumberFormat="1" applyBorder="1" applyProtection="1">
      <alignment horizontal="right" shrinkToFit="1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6"/>
  <sheetViews>
    <sheetView tabSelected="1" zoomScaleNormal="100" zoomScaleSheetLayoutView="100" workbookViewId="0">
      <selection activeCell="A2" sqref="A2:E2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5" width="19.85546875" style="1" customWidth="1"/>
    <col min="6" max="6" width="13.85546875" style="1" customWidth="1"/>
    <col min="7" max="7" width="16.5703125" style="1" customWidth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01" t="s">
        <v>214</v>
      </c>
      <c r="B2" s="102"/>
      <c r="C2" s="102"/>
      <c r="D2" s="102"/>
      <c r="E2" s="102"/>
      <c r="F2" s="75"/>
      <c r="G2" s="3"/>
    </row>
    <row r="3" spans="1:7" ht="14.1" customHeight="1" x14ac:dyDescent="0.25">
      <c r="A3" s="4"/>
      <c r="B3" s="4"/>
      <c r="C3" s="5"/>
      <c r="D3" s="5"/>
      <c r="E3" s="76"/>
      <c r="F3" s="77"/>
      <c r="G3" s="73"/>
    </row>
    <row r="4" spans="1:7" ht="14.1" customHeight="1" x14ac:dyDescent="0.25">
      <c r="A4" s="8" t="s">
        <v>1</v>
      </c>
      <c r="B4" s="8"/>
      <c r="C4" s="8"/>
      <c r="D4" s="9"/>
      <c r="E4" s="78"/>
      <c r="F4" s="79"/>
      <c r="G4" s="74"/>
    </row>
    <row r="5" spans="1:7" ht="14.1" customHeight="1" x14ac:dyDescent="0.25">
      <c r="A5" s="103" t="s">
        <v>2</v>
      </c>
      <c r="B5" s="104"/>
      <c r="C5" s="104"/>
      <c r="D5" s="104"/>
      <c r="E5" s="104"/>
      <c r="F5" s="104"/>
      <c r="G5" s="81"/>
    </row>
    <row r="6" spans="1:7" ht="12.95" customHeight="1" x14ac:dyDescent="0.25">
      <c r="A6" s="105" t="s">
        <v>3</v>
      </c>
      <c r="B6" s="105" t="s">
        <v>4</v>
      </c>
      <c r="C6" s="105" t="s">
        <v>5</v>
      </c>
      <c r="D6" s="107" t="s">
        <v>6</v>
      </c>
      <c r="E6" s="107" t="s">
        <v>215</v>
      </c>
      <c r="F6" s="109" t="s">
        <v>199</v>
      </c>
      <c r="G6" s="100" t="s">
        <v>200</v>
      </c>
    </row>
    <row r="7" spans="1:7" ht="12" customHeight="1" x14ac:dyDescent="0.25">
      <c r="A7" s="106"/>
      <c r="B7" s="106"/>
      <c r="C7" s="106"/>
      <c r="D7" s="108"/>
      <c r="E7" s="108"/>
      <c r="F7" s="110"/>
      <c r="G7" s="100"/>
    </row>
    <row r="8" spans="1:7" ht="14.25" customHeight="1" x14ac:dyDescent="0.25">
      <c r="A8" s="106"/>
      <c r="B8" s="106"/>
      <c r="C8" s="106"/>
      <c r="D8" s="108"/>
      <c r="E8" s="108"/>
      <c r="F8" s="110"/>
      <c r="G8" s="100"/>
    </row>
    <row r="9" spans="1:7" ht="14.25" customHeight="1" thickBot="1" x14ac:dyDescent="0.3">
      <c r="A9" s="10">
        <v>1</v>
      </c>
      <c r="B9" s="11">
        <v>2</v>
      </c>
      <c r="C9" s="11">
        <v>3</v>
      </c>
      <c r="D9" s="12" t="s">
        <v>9</v>
      </c>
      <c r="E9" s="12" t="s">
        <v>10</v>
      </c>
      <c r="F9" s="80" t="s">
        <v>11</v>
      </c>
      <c r="G9" s="82">
        <v>7</v>
      </c>
    </row>
    <row r="10" spans="1:7" ht="17.25" customHeight="1" x14ac:dyDescent="0.25">
      <c r="A10" s="13" t="s">
        <v>12</v>
      </c>
      <c r="B10" s="14" t="s">
        <v>0</v>
      </c>
      <c r="C10" s="15" t="s">
        <v>13</v>
      </c>
      <c r="D10" s="16">
        <v>168325761.08000001</v>
      </c>
      <c r="E10" s="16">
        <v>113207722.69</v>
      </c>
      <c r="F10" s="84">
        <f t="shared" ref="F10" si="0">E10/D10%</f>
        <v>67.255137872922418</v>
      </c>
      <c r="G10" s="16">
        <v>168325761.08000001</v>
      </c>
    </row>
    <row r="11" spans="1:7" ht="15" customHeight="1" x14ac:dyDescent="0.25">
      <c r="A11" s="17" t="s">
        <v>14</v>
      </c>
      <c r="B11" s="18"/>
      <c r="C11" s="19"/>
      <c r="D11" s="20"/>
      <c r="E11" s="20"/>
      <c r="F11" s="85"/>
      <c r="G11" s="20"/>
    </row>
    <row r="12" spans="1:7" x14ac:dyDescent="0.25">
      <c r="A12" s="21" t="s">
        <v>15</v>
      </c>
      <c r="B12" s="22" t="s">
        <v>0</v>
      </c>
      <c r="C12" s="23" t="s">
        <v>16</v>
      </c>
      <c r="D12" s="24">
        <v>103335600</v>
      </c>
      <c r="E12" s="24">
        <v>76496927.840000004</v>
      </c>
      <c r="F12" s="83">
        <f>E12/D12%</f>
        <v>74.027661173883928</v>
      </c>
      <c r="G12" s="24">
        <v>103335600</v>
      </c>
    </row>
    <row r="13" spans="1:7" x14ac:dyDescent="0.25">
      <c r="A13" s="21" t="s">
        <v>17</v>
      </c>
      <c r="B13" s="22" t="s">
        <v>0</v>
      </c>
      <c r="C13" s="23" t="s">
        <v>18</v>
      </c>
      <c r="D13" s="24">
        <v>54480000</v>
      </c>
      <c r="E13" s="24">
        <v>42859715.149999999</v>
      </c>
      <c r="F13" s="83">
        <f t="shared" ref="F13:F76" si="1">E13/D13%</f>
        <v>78.670549100587365</v>
      </c>
      <c r="G13" s="24">
        <v>54480000</v>
      </c>
    </row>
    <row r="14" spans="1:7" x14ac:dyDescent="0.25">
      <c r="A14" s="21" t="s">
        <v>19</v>
      </c>
      <c r="B14" s="22" t="s">
        <v>0</v>
      </c>
      <c r="C14" s="23" t="s">
        <v>20</v>
      </c>
      <c r="D14" s="24">
        <v>54480000</v>
      </c>
      <c r="E14" s="24">
        <v>42859715.149999999</v>
      </c>
      <c r="F14" s="83">
        <f t="shared" si="1"/>
        <v>78.670549100587365</v>
      </c>
      <c r="G14" s="24">
        <v>54480000</v>
      </c>
    </row>
    <row r="15" spans="1:7" ht="79.5" x14ac:dyDescent="0.25">
      <c r="A15" s="21" t="s">
        <v>201</v>
      </c>
      <c r="B15" s="22" t="s">
        <v>0</v>
      </c>
      <c r="C15" s="23" t="s">
        <v>21</v>
      </c>
      <c r="D15" s="24">
        <v>52690000</v>
      </c>
      <c r="E15" s="24">
        <v>41650403.100000001</v>
      </c>
      <c r="F15" s="83">
        <f t="shared" si="1"/>
        <v>79.048022584930735</v>
      </c>
      <c r="G15" s="24">
        <v>52690000</v>
      </c>
    </row>
    <row r="16" spans="1:7" ht="90.75" x14ac:dyDescent="0.25">
      <c r="A16" s="21" t="s">
        <v>22</v>
      </c>
      <c r="B16" s="22" t="s">
        <v>0</v>
      </c>
      <c r="C16" s="23" t="s">
        <v>23</v>
      </c>
      <c r="D16" s="24">
        <v>214600</v>
      </c>
      <c r="E16" s="24">
        <v>258159.29</v>
      </c>
      <c r="F16" s="83">
        <f t="shared" si="1"/>
        <v>120.29789841565704</v>
      </c>
      <c r="G16" s="24">
        <v>214600</v>
      </c>
    </row>
    <row r="17" spans="1:7" ht="34.5" x14ac:dyDescent="0.25">
      <c r="A17" s="21" t="s">
        <v>24</v>
      </c>
      <c r="B17" s="22" t="s">
        <v>0</v>
      </c>
      <c r="C17" s="23" t="s">
        <v>25</v>
      </c>
      <c r="D17" s="24" t="s">
        <v>27</v>
      </c>
      <c r="E17" s="24">
        <v>336610.87</v>
      </c>
      <c r="F17" s="83"/>
      <c r="G17" s="24" t="s">
        <v>27</v>
      </c>
    </row>
    <row r="18" spans="1:7" ht="102" x14ac:dyDescent="0.25">
      <c r="A18" s="21" t="s">
        <v>202</v>
      </c>
      <c r="B18" s="22" t="s">
        <v>0</v>
      </c>
      <c r="C18" s="23" t="s">
        <v>26</v>
      </c>
      <c r="D18" s="24">
        <v>1575400</v>
      </c>
      <c r="E18" s="24">
        <v>342398.59</v>
      </c>
      <c r="F18" s="83">
        <f t="shared" si="1"/>
        <v>21.734073251237781</v>
      </c>
      <c r="G18" s="24">
        <v>1575400</v>
      </c>
    </row>
    <row r="19" spans="1:7" ht="45.75" x14ac:dyDescent="0.25">
      <c r="A19" s="21" t="s">
        <v>203</v>
      </c>
      <c r="B19" s="22" t="s">
        <v>0</v>
      </c>
      <c r="C19" s="23" t="s">
        <v>204</v>
      </c>
      <c r="D19" s="24" t="s">
        <v>27</v>
      </c>
      <c r="E19" s="24">
        <v>255538.08</v>
      </c>
      <c r="F19" s="83"/>
      <c r="G19" s="24" t="s">
        <v>27</v>
      </c>
    </row>
    <row r="20" spans="1:7" ht="45.75" x14ac:dyDescent="0.25">
      <c r="A20" s="21" t="s">
        <v>216</v>
      </c>
      <c r="B20" s="22" t="s">
        <v>0</v>
      </c>
      <c r="C20" s="23" t="s">
        <v>217</v>
      </c>
      <c r="D20" s="24" t="s">
        <v>27</v>
      </c>
      <c r="E20" s="24">
        <v>16605.22</v>
      </c>
      <c r="F20" s="83" t="e">
        <f t="shared" si="1"/>
        <v>#VALUE!</v>
      </c>
      <c r="G20" s="24" t="s">
        <v>27</v>
      </c>
    </row>
    <row r="21" spans="1:7" ht="23.25" x14ac:dyDescent="0.25">
      <c r="A21" s="21" t="s">
        <v>28</v>
      </c>
      <c r="B21" s="22" t="s">
        <v>0</v>
      </c>
      <c r="C21" s="23" t="s">
        <v>29</v>
      </c>
      <c r="D21" s="24">
        <v>2206000</v>
      </c>
      <c r="E21" s="24">
        <v>2533701.13</v>
      </c>
      <c r="F21" s="83">
        <f t="shared" si="1"/>
        <v>114.85499229374433</v>
      </c>
      <c r="G21" s="24">
        <v>2206000</v>
      </c>
    </row>
    <row r="22" spans="1:7" ht="23.25" x14ac:dyDescent="0.25">
      <c r="A22" s="21" t="s">
        <v>30</v>
      </c>
      <c r="B22" s="22" t="s">
        <v>0</v>
      </c>
      <c r="C22" s="23" t="s">
        <v>31</v>
      </c>
      <c r="D22" s="24">
        <v>2206000</v>
      </c>
      <c r="E22" s="24">
        <v>2533701.13</v>
      </c>
      <c r="F22" s="83">
        <f t="shared" si="1"/>
        <v>114.85499229374433</v>
      </c>
      <c r="G22" s="24">
        <v>2206000</v>
      </c>
    </row>
    <row r="23" spans="1:7" ht="57" x14ac:dyDescent="0.25">
      <c r="A23" s="21" t="s">
        <v>32</v>
      </c>
      <c r="B23" s="22" t="s">
        <v>0</v>
      </c>
      <c r="C23" s="23" t="s">
        <v>33</v>
      </c>
      <c r="D23" s="24">
        <v>1012900</v>
      </c>
      <c r="E23" s="24">
        <v>1302122.49</v>
      </c>
      <c r="F23" s="83">
        <f t="shared" si="1"/>
        <v>128.55390364300524</v>
      </c>
      <c r="G23" s="24">
        <v>1012900</v>
      </c>
    </row>
    <row r="24" spans="1:7" ht="90.75" x14ac:dyDescent="0.25">
      <c r="A24" s="21" t="s">
        <v>205</v>
      </c>
      <c r="B24" s="22" t="s">
        <v>0</v>
      </c>
      <c r="C24" s="23" t="s">
        <v>34</v>
      </c>
      <c r="D24" s="24">
        <v>1012900</v>
      </c>
      <c r="E24" s="24">
        <v>1302122.49</v>
      </c>
      <c r="F24" s="83">
        <f t="shared" si="1"/>
        <v>128.55390364300524</v>
      </c>
      <c r="G24" s="24">
        <v>1012900</v>
      </c>
    </row>
    <row r="25" spans="1:7" ht="68.25" x14ac:dyDescent="0.25">
      <c r="A25" s="21" t="s">
        <v>35</v>
      </c>
      <c r="B25" s="22" t="s">
        <v>0</v>
      </c>
      <c r="C25" s="23" t="s">
        <v>36</v>
      </c>
      <c r="D25" s="24">
        <v>5700</v>
      </c>
      <c r="E25" s="24">
        <v>6989.15</v>
      </c>
      <c r="F25" s="83">
        <f t="shared" si="1"/>
        <v>122.61666666666666</v>
      </c>
      <c r="G25" s="24">
        <v>5700</v>
      </c>
    </row>
    <row r="26" spans="1:7" ht="102" x14ac:dyDescent="0.25">
      <c r="A26" s="21" t="s">
        <v>206</v>
      </c>
      <c r="B26" s="22" t="s">
        <v>0</v>
      </c>
      <c r="C26" s="23" t="s">
        <v>37</v>
      </c>
      <c r="D26" s="24">
        <v>5700</v>
      </c>
      <c r="E26" s="24">
        <v>6989.15</v>
      </c>
      <c r="F26" s="83">
        <f t="shared" si="1"/>
        <v>122.61666666666666</v>
      </c>
      <c r="G26" s="24">
        <v>5700</v>
      </c>
    </row>
    <row r="27" spans="1:7" ht="57" x14ac:dyDescent="0.25">
      <c r="A27" s="21" t="s">
        <v>38</v>
      </c>
      <c r="B27" s="22" t="s">
        <v>0</v>
      </c>
      <c r="C27" s="23" t="s">
        <v>39</v>
      </c>
      <c r="D27" s="24">
        <v>1187400</v>
      </c>
      <c r="E27" s="24">
        <v>1381501.2</v>
      </c>
      <c r="F27" s="83">
        <f t="shared" si="1"/>
        <v>116.34674077817078</v>
      </c>
      <c r="G27" s="24">
        <v>1187400</v>
      </c>
    </row>
    <row r="28" spans="1:7" ht="90.75" x14ac:dyDescent="0.25">
      <c r="A28" s="21" t="s">
        <v>207</v>
      </c>
      <c r="B28" s="22" t="s">
        <v>0</v>
      </c>
      <c r="C28" s="23" t="s">
        <v>40</v>
      </c>
      <c r="D28" s="24">
        <v>1187400</v>
      </c>
      <c r="E28" s="24">
        <v>1381501.2</v>
      </c>
      <c r="F28" s="83"/>
      <c r="G28" s="24">
        <v>1187400</v>
      </c>
    </row>
    <row r="29" spans="1:7" ht="57" x14ac:dyDescent="0.25">
      <c r="A29" s="21" t="s">
        <v>41</v>
      </c>
      <c r="B29" s="22" t="s">
        <v>0</v>
      </c>
      <c r="C29" s="23" t="s">
        <v>42</v>
      </c>
      <c r="D29" s="24" t="s">
        <v>27</v>
      </c>
      <c r="E29" s="24">
        <v>-156911.71</v>
      </c>
      <c r="F29" s="83"/>
      <c r="G29" s="24" t="s">
        <v>27</v>
      </c>
    </row>
    <row r="30" spans="1:7" ht="90.75" x14ac:dyDescent="0.25">
      <c r="A30" s="21" t="s">
        <v>208</v>
      </c>
      <c r="B30" s="22" t="s">
        <v>0</v>
      </c>
      <c r="C30" s="23" t="s">
        <v>43</v>
      </c>
      <c r="D30" s="24" t="s">
        <v>27</v>
      </c>
      <c r="E30" s="24">
        <v>-156911.71</v>
      </c>
      <c r="F30" s="83" t="e">
        <f t="shared" si="1"/>
        <v>#VALUE!</v>
      </c>
      <c r="G30" s="24" t="s">
        <v>27</v>
      </c>
    </row>
    <row r="31" spans="1:7" x14ac:dyDescent="0.25">
      <c r="A31" s="21" t="s">
        <v>44</v>
      </c>
      <c r="B31" s="22" t="s">
        <v>0</v>
      </c>
      <c r="C31" s="23" t="s">
        <v>45</v>
      </c>
      <c r="D31" s="24">
        <v>15039000</v>
      </c>
      <c r="E31" s="24">
        <v>9450024.8300000001</v>
      </c>
      <c r="F31" s="83">
        <f t="shared" si="1"/>
        <v>62.836789879646254</v>
      </c>
      <c r="G31" s="24">
        <v>15039000</v>
      </c>
    </row>
    <row r="32" spans="1:7" ht="23.25" x14ac:dyDescent="0.25">
      <c r="A32" s="21" t="s">
        <v>46</v>
      </c>
      <c r="B32" s="22" t="s">
        <v>0</v>
      </c>
      <c r="C32" s="23" t="s">
        <v>47</v>
      </c>
      <c r="D32" s="24">
        <v>14994000</v>
      </c>
      <c r="E32" s="24">
        <v>9450024.8300000001</v>
      </c>
      <c r="F32" s="83">
        <f t="shared" si="1"/>
        <v>63.025375683606775</v>
      </c>
      <c r="G32" s="24">
        <v>14994000</v>
      </c>
    </row>
    <row r="33" spans="1:7" ht="23.25" x14ac:dyDescent="0.25">
      <c r="A33" s="21" t="s">
        <v>48</v>
      </c>
      <c r="B33" s="22" t="s">
        <v>0</v>
      </c>
      <c r="C33" s="23" t="s">
        <v>49</v>
      </c>
      <c r="D33" s="24">
        <v>9994000</v>
      </c>
      <c r="E33" s="24">
        <v>6910420.6900000004</v>
      </c>
      <c r="F33" s="83">
        <f t="shared" si="1"/>
        <v>69.145694316589953</v>
      </c>
      <c r="G33" s="24">
        <v>9994000</v>
      </c>
    </row>
    <row r="34" spans="1:7" ht="23.25" x14ac:dyDescent="0.25">
      <c r="A34" s="21" t="s">
        <v>48</v>
      </c>
      <c r="B34" s="22" t="s">
        <v>0</v>
      </c>
      <c r="C34" s="23" t="s">
        <v>50</v>
      </c>
      <c r="D34" s="24">
        <v>9994000</v>
      </c>
      <c r="E34" s="24">
        <v>6910420.6900000004</v>
      </c>
      <c r="F34" s="83">
        <f t="shared" si="1"/>
        <v>69.145694316589953</v>
      </c>
      <c r="G34" s="24">
        <v>9994000</v>
      </c>
    </row>
    <row r="35" spans="1:7" ht="34.5" x14ac:dyDescent="0.25">
      <c r="A35" s="21" t="s">
        <v>51</v>
      </c>
      <c r="B35" s="22" t="s">
        <v>0</v>
      </c>
      <c r="C35" s="23" t="s">
        <v>52</v>
      </c>
      <c r="D35" s="24">
        <v>5000000</v>
      </c>
      <c r="E35" s="24">
        <v>2539604.14</v>
      </c>
      <c r="F35" s="83">
        <f t="shared" si="1"/>
        <v>50.792082800000003</v>
      </c>
      <c r="G35" s="24">
        <v>5000000</v>
      </c>
    </row>
    <row r="36" spans="1:7" ht="45.75" x14ac:dyDescent="0.25">
      <c r="A36" s="21" t="s">
        <v>53</v>
      </c>
      <c r="B36" s="22" t="s">
        <v>0</v>
      </c>
      <c r="C36" s="23" t="s">
        <v>54</v>
      </c>
      <c r="D36" s="24">
        <v>5000000</v>
      </c>
      <c r="E36" s="24">
        <v>2539604.14</v>
      </c>
      <c r="F36" s="83">
        <f t="shared" si="1"/>
        <v>50.792082800000003</v>
      </c>
      <c r="G36" s="24">
        <v>5000000</v>
      </c>
    </row>
    <row r="37" spans="1:7" x14ac:dyDescent="0.25">
      <c r="A37" s="21" t="s">
        <v>55</v>
      </c>
      <c r="B37" s="22" t="s">
        <v>0</v>
      </c>
      <c r="C37" s="23" t="s">
        <v>56</v>
      </c>
      <c r="D37" s="24">
        <v>45000</v>
      </c>
      <c r="E37" s="24" t="s">
        <v>27</v>
      </c>
      <c r="F37" s="83" t="e">
        <f t="shared" si="1"/>
        <v>#VALUE!</v>
      </c>
      <c r="G37" s="24">
        <v>45000</v>
      </c>
    </row>
    <row r="38" spans="1:7" x14ac:dyDescent="0.25">
      <c r="A38" s="21" t="s">
        <v>55</v>
      </c>
      <c r="B38" s="22" t="s">
        <v>0</v>
      </c>
      <c r="C38" s="23" t="s">
        <v>57</v>
      </c>
      <c r="D38" s="24">
        <v>45000</v>
      </c>
      <c r="E38" s="24" t="s">
        <v>27</v>
      </c>
      <c r="F38" s="83" t="e">
        <f t="shared" si="1"/>
        <v>#VALUE!</v>
      </c>
      <c r="G38" s="24">
        <v>45000</v>
      </c>
    </row>
    <row r="39" spans="1:7" x14ac:dyDescent="0.25">
      <c r="A39" s="21" t="s">
        <v>55</v>
      </c>
      <c r="B39" s="22" t="s">
        <v>0</v>
      </c>
      <c r="C39" s="23" t="s">
        <v>58</v>
      </c>
      <c r="D39" s="24">
        <v>45000</v>
      </c>
      <c r="E39" s="24" t="s">
        <v>27</v>
      </c>
      <c r="F39" s="83" t="e">
        <f t="shared" si="1"/>
        <v>#VALUE!</v>
      </c>
      <c r="G39" s="24">
        <v>45000</v>
      </c>
    </row>
    <row r="40" spans="1:7" x14ac:dyDescent="0.25">
      <c r="A40" s="21" t="s">
        <v>59</v>
      </c>
      <c r="B40" s="22" t="s">
        <v>0</v>
      </c>
      <c r="C40" s="23" t="s">
        <v>60</v>
      </c>
      <c r="D40" s="24">
        <v>19891000</v>
      </c>
      <c r="E40" s="24">
        <v>5759799.3600000003</v>
      </c>
      <c r="F40" s="83">
        <f t="shared" si="1"/>
        <v>28.95681142225127</v>
      </c>
      <c r="G40" s="24">
        <v>19891000</v>
      </c>
    </row>
    <row r="41" spans="1:7" x14ac:dyDescent="0.25">
      <c r="A41" s="21" t="s">
        <v>61</v>
      </c>
      <c r="B41" s="22" t="s">
        <v>0</v>
      </c>
      <c r="C41" s="23" t="s">
        <v>62</v>
      </c>
      <c r="D41" s="24">
        <v>4780000</v>
      </c>
      <c r="E41" s="24">
        <v>-472922.32</v>
      </c>
      <c r="F41" s="83">
        <f t="shared" si="1"/>
        <v>-9.8937723849372379</v>
      </c>
      <c r="G41" s="24">
        <v>4780000</v>
      </c>
    </row>
    <row r="42" spans="1:7" ht="34.5" x14ac:dyDescent="0.25">
      <c r="A42" s="21" t="s">
        <v>63</v>
      </c>
      <c r="B42" s="22" t="s">
        <v>0</v>
      </c>
      <c r="C42" s="23" t="s">
        <v>64</v>
      </c>
      <c r="D42" s="24">
        <v>4780000</v>
      </c>
      <c r="E42" s="24">
        <v>-472922.32</v>
      </c>
      <c r="F42" s="83">
        <f t="shared" si="1"/>
        <v>-9.8937723849372379</v>
      </c>
      <c r="G42" s="24">
        <v>4780000</v>
      </c>
    </row>
    <row r="43" spans="1:7" x14ac:dyDescent="0.25">
      <c r="A43" s="21" t="s">
        <v>65</v>
      </c>
      <c r="B43" s="22" t="s">
        <v>0</v>
      </c>
      <c r="C43" s="23" t="s">
        <v>66</v>
      </c>
      <c r="D43" s="24">
        <v>15111000</v>
      </c>
      <c r="E43" s="24">
        <v>6232721.6799999997</v>
      </c>
      <c r="F43" s="83">
        <f t="shared" si="1"/>
        <v>41.24625557540864</v>
      </c>
      <c r="G43" s="24">
        <v>15111000</v>
      </c>
    </row>
    <row r="44" spans="1:7" x14ac:dyDescent="0.25">
      <c r="A44" s="21" t="s">
        <v>67</v>
      </c>
      <c r="B44" s="22" t="s">
        <v>0</v>
      </c>
      <c r="C44" s="23" t="s">
        <v>68</v>
      </c>
      <c r="D44" s="24">
        <v>12002900</v>
      </c>
      <c r="E44" s="24">
        <v>6066668.1100000003</v>
      </c>
      <c r="F44" s="83">
        <f t="shared" si="1"/>
        <v>50.543352939706239</v>
      </c>
      <c r="G44" s="24">
        <v>12002900</v>
      </c>
    </row>
    <row r="45" spans="1:7" ht="23.25" x14ac:dyDescent="0.25">
      <c r="A45" s="21" t="s">
        <v>69</v>
      </c>
      <c r="B45" s="22" t="s">
        <v>0</v>
      </c>
      <c r="C45" s="23" t="s">
        <v>70</v>
      </c>
      <c r="D45" s="24">
        <v>12002900</v>
      </c>
      <c r="E45" s="24">
        <v>6066668.1100000003</v>
      </c>
      <c r="F45" s="83">
        <f t="shared" si="1"/>
        <v>50.543352939706239</v>
      </c>
      <c r="G45" s="24">
        <v>12002900</v>
      </c>
    </row>
    <row r="46" spans="1:7" x14ac:dyDescent="0.25">
      <c r="A46" s="21" t="s">
        <v>71</v>
      </c>
      <c r="B46" s="22" t="s">
        <v>0</v>
      </c>
      <c r="C46" s="23" t="s">
        <v>72</v>
      </c>
      <c r="D46" s="24">
        <v>3108100</v>
      </c>
      <c r="E46" s="24">
        <v>166053.57</v>
      </c>
      <c r="F46" s="83">
        <f t="shared" si="1"/>
        <v>5.342607058974937</v>
      </c>
      <c r="G46" s="24">
        <v>3108100</v>
      </c>
    </row>
    <row r="47" spans="1:7" ht="23.25" x14ac:dyDescent="0.25">
      <c r="A47" s="21" t="s">
        <v>73</v>
      </c>
      <c r="B47" s="22" t="s">
        <v>0</v>
      </c>
      <c r="C47" s="23" t="s">
        <v>74</v>
      </c>
      <c r="D47" s="24">
        <v>3108100</v>
      </c>
      <c r="E47" s="24">
        <v>166053.57</v>
      </c>
      <c r="F47" s="83">
        <f t="shared" si="1"/>
        <v>5.342607058974937</v>
      </c>
      <c r="G47" s="24">
        <v>3108100</v>
      </c>
    </row>
    <row r="48" spans="1:7" ht="34.5" x14ac:dyDescent="0.25">
      <c r="A48" s="21" t="s">
        <v>75</v>
      </c>
      <c r="B48" s="22" t="s">
        <v>0</v>
      </c>
      <c r="C48" s="23" t="s">
        <v>76</v>
      </c>
      <c r="D48" s="24">
        <v>9731000</v>
      </c>
      <c r="E48" s="24">
        <v>7270843.9100000001</v>
      </c>
      <c r="F48" s="83">
        <f t="shared" si="1"/>
        <v>74.71836306648855</v>
      </c>
      <c r="G48" s="24">
        <v>9731000</v>
      </c>
    </row>
    <row r="49" spans="1:7" ht="68.25" x14ac:dyDescent="0.25">
      <c r="A49" s="21" t="s">
        <v>77</v>
      </c>
      <c r="B49" s="22" t="s">
        <v>0</v>
      </c>
      <c r="C49" s="23" t="s">
        <v>78</v>
      </c>
      <c r="D49" s="24">
        <v>9125000</v>
      </c>
      <c r="E49" s="24">
        <v>6433015.7400000002</v>
      </c>
      <c r="F49" s="83">
        <f t="shared" si="1"/>
        <v>70.498802630136993</v>
      </c>
      <c r="G49" s="24">
        <v>9125000</v>
      </c>
    </row>
    <row r="50" spans="1:7" ht="57" x14ac:dyDescent="0.25">
      <c r="A50" s="21" t="s">
        <v>79</v>
      </c>
      <c r="B50" s="22" t="s">
        <v>0</v>
      </c>
      <c r="C50" s="23" t="s">
        <v>80</v>
      </c>
      <c r="D50" s="24">
        <v>5854000</v>
      </c>
      <c r="E50" s="24">
        <v>4512120.96</v>
      </c>
      <c r="F50" s="83">
        <f t="shared" si="1"/>
        <v>77.077570208404509</v>
      </c>
      <c r="G50" s="24">
        <v>5854000</v>
      </c>
    </row>
    <row r="51" spans="1:7" ht="68.25" x14ac:dyDescent="0.25">
      <c r="A51" s="21" t="s">
        <v>81</v>
      </c>
      <c r="B51" s="22" t="s">
        <v>0</v>
      </c>
      <c r="C51" s="23" t="s">
        <v>82</v>
      </c>
      <c r="D51" s="24">
        <v>5854000</v>
      </c>
      <c r="E51" s="24">
        <v>4512120.96</v>
      </c>
      <c r="F51" s="83">
        <f t="shared" si="1"/>
        <v>77.077570208404509</v>
      </c>
      <c r="G51" s="24">
        <v>5854000</v>
      </c>
    </row>
    <row r="52" spans="1:7" ht="57" x14ac:dyDescent="0.25">
      <c r="A52" s="21" t="s">
        <v>83</v>
      </c>
      <c r="B52" s="22" t="s">
        <v>0</v>
      </c>
      <c r="C52" s="23" t="s">
        <v>84</v>
      </c>
      <c r="D52" s="24">
        <v>471000</v>
      </c>
      <c r="E52" s="24">
        <v>704789.01</v>
      </c>
      <c r="F52" s="83">
        <f t="shared" si="1"/>
        <v>149.63673248407645</v>
      </c>
      <c r="G52" s="24">
        <v>471000</v>
      </c>
    </row>
    <row r="53" spans="1:7" ht="57" x14ac:dyDescent="0.25">
      <c r="A53" s="21" t="s">
        <v>85</v>
      </c>
      <c r="B53" s="22" t="s">
        <v>0</v>
      </c>
      <c r="C53" s="23" t="s">
        <v>86</v>
      </c>
      <c r="D53" s="24">
        <v>471000</v>
      </c>
      <c r="E53" s="24">
        <v>704789.01</v>
      </c>
      <c r="F53" s="83">
        <f t="shared" si="1"/>
        <v>149.63673248407645</v>
      </c>
      <c r="G53" s="24">
        <v>471000</v>
      </c>
    </row>
    <row r="54" spans="1:7" ht="34.5" x14ac:dyDescent="0.25">
      <c r="A54" s="21" t="s">
        <v>87</v>
      </c>
      <c r="B54" s="22" t="s">
        <v>0</v>
      </c>
      <c r="C54" s="23" t="s">
        <v>88</v>
      </c>
      <c r="D54" s="24">
        <v>2800000</v>
      </c>
      <c r="E54" s="24">
        <v>1216105.77</v>
      </c>
      <c r="F54" s="83">
        <f t="shared" si="1"/>
        <v>43.432348928571429</v>
      </c>
      <c r="G54" s="24">
        <v>2800000</v>
      </c>
    </row>
    <row r="55" spans="1:7" ht="34.5" x14ac:dyDescent="0.25">
      <c r="A55" s="21" t="s">
        <v>89</v>
      </c>
      <c r="B55" s="22" t="s">
        <v>0</v>
      </c>
      <c r="C55" s="23" t="s">
        <v>90</v>
      </c>
      <c r="D55" s="24">
        <v>2800000</v>
      </c>
      <c r="E55" s="24">
        <v>1216105.77</v>
      </c>
      <c r="F55" s="83"/>
      <c r="G55" s="24">
        <v>2800000</v>
      </c>
    </row>
    <row r="56" spans="1:7" ht="34.5" x14ac:dyDescent="0.25">
      <c r="A56" s="21" t="s">
        <v>91</v>
      </c>
      <c r="B56" s="22" t="s">
        <v>0</v>
      </c>
      <c r="C56" s="23" t="s">
        <v>92</v>
      </c>
      <c r="D56" s="24" t="s">
        <v>27</v>
      </c>
      <c r="E56" s="24">
        <v>229.84</v>
      </c>
      <c r="F56" s="83"/>
      <c r="G56" s="24" t="s">
        <v>27</v>
      </c>
    </row>
    <row r="57" spans="1:7" ht="34.5" x14ac:dyDescent="0.25">
      <c r="A57" s="21" t="s">
        <v>218</v>
      </c>
      <c r="B57" s="22" t="s">
        <v>0</v>
      </c>
      <c r="C57" s="23" t="s">
        <v>219</v>
      </c>
      <c r="D57" s="24" t="s">
        <v>27</v>
      </c>
      <c r="E57" s="24">
        <v>12.63</v>
      </c>
      <c r="F57" s="83"/>
      <c r="G57" s="24" t="s">
        <v>27</v>
      </c>
    </row>
    <row r="58" spans="1:7" ht="90.75" x14ac:dyDescent="0.25">
      <c r="A58" s="21" t="s">
        <v>220</v>
      </c>
      <c r="B58" s="22" t="s">
        <v>0</v>
      </c>
      <c r="C58" s="23" t="s">
        <v>221</v>
      </c>
      <c r="D58" s="24" t="s">
        <v>27</v>
      </c>
      <c r="E58" s="24">
        <v>12.63</v>
      </c>
      <c r="F58" s="83"/>
      <c r="G58" s="24" t="s">
        <v>27</v>
      </c>
    </row>
    <row r="59" spans="1:7" ht="57" x14ac:dyDescent="0.25">
      <c r="A59" s="21" t="s">
        <v>93</v>
      </c>
      <c r="B59" s="22" t="s">
        <v>0</v>
      </c>
      <c r="C59" s="23" t="s">
        <v>94</v>
      </c>
      <c r="D59" s="24" t="s">
        <v>27</v>
      </c>
      <c r="E59" s="24">
        <v>217.21</v>
      </c>
      <c r="F59" s="83"/>
      <c r="G59" s="24" t="s">
        <v>27</v>
      </c>
    </row>
    <row r="60" spans="1:7" ht="113.25" x14ac:dyDescent="0.25">
      <c r="A60" s="21" t="s">
        <v>95</v>
      </c>
      <c r="B60" s="22" t="s">
        <v>0</v>
      </c>
      <c r="C60" s="23" t="s">
        <v>96</v>
      </c>
      <c r="D60" s="24" t="s">
        <v>27</v>
      </c>
      <c r="E60" s="24">
        <v>217.21</v>
      </c>
      <c r="F60" s="83"/>
      <c r="G60" s="24" t="s">
        <v>27</v>
      </c>
    </row>
    <row r="61" spans="1:7" ht="68.25" x14ac:dyDescent="0.25">
      <c r="A61" s="21" t="s">
        <v>97</v>
      </c>
      <c r="B61" s="22" t="s">
        <v>0</v>
      </c>
      <c r="C61" s="23" t="s">
        <v>98</v>
      </c>
      <c r="D61" s="24">
        <v>606000</v>
      </c>
      <c r="E61" s="24">
        <v>837598.33</v>
      </c>
      <c r="F61" s="83">
        <f t="shared" si="1"/>
        <v>138.21754620462045</v>
      </c>
      <c r="G61" s="24">
        <v>606000</v>
      </c>
    </row>
    <row r="62" spans="1:7" ht="68.25" x14ac:dyDescent="0.25">
      <c r="A62" s="21" t="s">
        <v>99</v>
      </c>
      <c r="B62" s="22" t="s">
        <v>0</v>
      </c>
      <c r="C62" s="23" t="s">
        <v>100</v>
      </c>
      <c r="D62" s="24">
        <v>606000</v>
      </c>
      <c r="E62" s="24">
        <v>837598.33</v>
      </c>
      <c r="F62" s="83">
        <f t="shared" si="1"/>
        <v>138.21754620462045</v>
      </c>
      <c r="G62" s="24">
        <v>606000</v>
      </c>
    </row>
    <row r="63" spans="1:7" ht="68.25" x14ac:dyDescent="0.25">
      <c r="A63" s="21" t="s">
        <v>101</v>
      </c>
      <c r="B63" s="22" t="s">
        <v>0</v>
      </c>
      <c r="C63" s="23" t="s">
        <v>102</v>
      </c>
      <c r="D63" s="24">
        <v>606000</v>
      </c>
      <c r="E63" s="24">
        <v>837598.33</v>
      </c>
      <c r="F63" s="83">
        <f t="shared" si="1"/>
        <v>138.21754620462045</v>
      </c>
      <c r="G63" s="24">
        <v>606000</v>
      </c>
    </row>
    <row r="64" spans="1:7" ht="23.25" x14ac:dyDescent="0.25">
      <c r="A64" s="21" t="s">
        <v>103</v>
      </c>
      <c r="B64" s="22" t="s">
        <v>0</v>
      </c>
      <c r="C64" s="23" t="s">
        <v>104</v>
      </c>
      <c r="D64" s="24">
        <v>253600</v>
      </c>
      <c r="E64" s="24">
        <v>224325.52</v>
      </c>
      <c r="F64" s="83">
        <f t="shared" si="1"/>
        <v>88.456435331230281</v>
      </c>
      <c r="G64" s="24">
        <v>253600</v>
      </c>
    </row>
    <row r="65" spans="1:7" x14ac:dyDescent="0.25">
      <c r="A65" s="21" t="s">
        <v>105</v>
      </c>
      <c r="B65" s="22" t="s">
        <v>0</v>
      </c>
      <c r="C65" s="23" t="s">
        <v>106</v>
      </c>
      <c r="D65" s="24">
        <v>253600</v>
      </c>
      <c r="E65" s="24">
        <v>224325.52</v>
      </c>
      <c r="F65" s="83">
        <f t="shared" si="1"/>
        <v>88.456435331230281</v>
      </c>
      <c r="G65" s="24">
        <v>253600</v>
      </c>
    </row>
    <row r="66" spans="1:7" ht="23.25" x14ac:dyDescent="0.25">
      <c r="A66" s="21" t="s">
        <v>107</v>
      </c>
      <c r="B66" s="22" t="s">
        <v>0</v>
      </c>
      <c r="C66" s="23" t="s">
        <v>108</v>
      </c>
      <c r="D66" s="24">
        <v>253600</v>
      </c>
      <c r="E66" s="24">
        <v>165468.26</v>
      </c>
      <c r="F66" s="83">
        <f t="shared" si="1"/>
        <v>65.24773659305994</v>
      </c>
      <c r="G66" s="24">
        <v>253600</v>
      </c>
    </row>
    <row r="67" spans="1:7" ht="34.5" x14ac:dyDescent="0.25">
      <c r="A67" s="21" t="s">
        <v>109</v>
      </c>
      <c r="B67" s="22" t="s">
        <v>0</v>
      </c>
      <c r="C67" s="23" t="s">
        <v>110</v>
      </c>
      <c r="D67" s="24">
        <v>253600</v>
      </c>
      <c r="E67" s="24">
        <v>165468.26</v>
      </c>
      <c r="F67" s="83">
        <f t="shared" si="1"/>
        <v>65.24773659305994</v>
      </c>
      <c r="G67" s="24">
        <v>253600</v>
      </c>
    </row>
    <row r="68" spans="1:7" x14ac:dyDescent="0.25">
      <c r="A68" s="21" t="s">
        <v>222</v>
      </c>
      <c r="B68" s="22" t="s">
        <v>0</v>
      </c>
      <c r="C68" s="23" t="s">
        <v>223</v>
      </c>
      <c r="D68" s="24" t="s">
        <v>27</v>
      </c>
      <c r="E68" s="24">
        <v>58857.26</v>
      </c>
      <c r="F68" s="83" t="e">
        <f t="shared" si="1"/>
        <v>#VALUE!</v>
      </c>
      <c r="G68" s="24" t="s">
        <v>27</v>
      </c>
    </row>
    <row r="69" spans="1:7" ht="23.25" x14ac:dyDescent="0.25">
      <c r="A69" s="21" t="s">
        <v>224</v>
      </c>
      <c r="B69" s="22" t="s">
        <v>0</v>
      </c>
      <c r="C69" s="23" t="s">
        <v>225</v>
      </c>
      <c r="D69" s="24" t="s">
        <v>27</v>
      </c>
      <c r="E69" s="24">
        <v>58857.26</v>
      </c>
      <c r="F69" s="83" t="e">
        <f t="shared" si="1"/>
        <v>#VALUE!</v>
      </c>
      <c r="G69" s="24" t="s">
        <v>27</v>
      </c>
    </row>
    <row r="70" spans="1:7" ht="23.25" x14ac:dyDescent="0.25">
      <c r="A70" s="21" t="s">
        <v>111</v>
      </c>
      <c r="B70" s="22" t="s">
        <v>0</v>
      </c>
      <c r="C70" s="23" t="s">
        <v>112</v>
      </c>
      <c r="D70" s="24">
        <v>1735000</v>
      </c>
      <c r="E70" s="24">
        <v>6852351.4699999997</v>
      </c>
      <c r="F70" s="83">
        <f t="shared" si="1"/>
        <v>394.94821152737751</v>
      </c>
      <c r="G70" s="24">
        <v>1735000</v>
      </c>
    </row>
    <row r="71" spans="1:7" ht="68.25" x14ac:dyDescent="0.25">
      <c r="A71" s="21" t="s">
        <v>113</v>
      </c>
      <c r="B71" s="22" t="s">
        <v>0</v>
      </c>
      <c r="C71" s="23" t="s">
        <v>114</v>
      </c>
      <c r="D71" s="24">
        <v>1215000</v>
      </c>
      <c r="E71" s="24">
        <v>967068.02</v>
      </c>
      <c r="F71" s="83">
        <f t="shared" si="1"/>
        <v>79.594075720164611</v>
      </c>
      <c r="G71" s="24">
        <v>1215000</v>
      </c>
    </row>
    <row r="72" spans="1:7" ht="79.5" x14ac:dyDescent="0.25">
      <c r="A72" s="21" t="s">
        <v>115</v>
      </c>
      <c r="B72" s="22" t="s">
        <v>0</v>
      </c>
      <c r="C72" s="23" t="s">
        <v>116</v>
      </c>
      <c r="D72" s="24">
        <v>1215000</v>
      </c>
      <c r="E72" s="24">
        <v>967068.02</v>
      </c>
      <c r="F72" s="83"/>
      <c r="G72" s="24">
        <v>1215000</v>
      </c>
    </row>
    <row r="73" spans="1:7" ht="68.25" x14ac:dyDescent="0.25">
      <c r="A73" s="21" t="s">
        <v>117</v>
      </c>
      <c r="B73" s="22" t="s">
        <v>0</v>
      </c>
      <c r="C73" s="23" t="s">
        <v>118</v>
      </c>
      <c r="D73" s="24">
        <v>1215000</v>
      </c>
      <c r="E73" s="24">
        <v>967068.02</v>
      </c>
      <c r="F73" s="83"/>
      <c r="G73" s="24">
        <v>1215000</v>
      </c>
    </row>
    <row r="74" spans="1:7" ht="23.25" x14ac:dyDescent="0.25">
      <c r="A74" s="21" t="s">
        <v>119</v>
      </c>
      <c r="B74" s="22" t="s">
        <v>0</v>
      </c>
      <c r="C74" s="23" t="s">
        <v>120</v>
      </c>
      <c r="D74" s="24">
        <v>520000</v>
      </c>
      <c r="E74" s="24">
        <v>5885283.4500000002</v>
      </c>
      <c r="F74" s="83"/>
      <c r="G74" s="24">
        <v>520000</v>
      </c>
    </row>
    <row r="75" spans="1:7" ht="23.25" x14ac:dyDescent="0.25">
      <c r="A75" s="21" t="s">
        <v>121</v>
      </c>
      <c r="B75" s="22" t="s">
        <v>0</v>
      </c>
      <c r="C75" s="23" t="s">
        <v>122</v>
      </c>
      <c r="D75" s="24">
        <v>520000</v>
      </c>
      <c r="E75" s="24">
        <v>3720283.45</v>
      </c>
      <c r="F75" s="83"/>
      <c r="G75" s="24">
        <v>520000</v>
      </c>
    </row>
    <row r="76" spans="1:7" ht="34.5" x14ac:dyDescent="0.25">
      <c r="A76" s="21" t="s">
        <v>123</v>
      </c>
      <c r="B76" s="22" t="s">
        <v>0</v>
      </c>
      <c r="C76" s="23" t="s">
        <v>124</v>
      </c>
      <c r="D76" s="24">
        <v>520000</v>
      </c>
      <c r="E76" s="24">
        <v>3720283.45</v>
      </c>
      <c r="F76" s="83">
        <f t="shared" si="1"/>
        <v>715.43912499999999</v>
      </c>
      <c r="G76" s="24">
        <v>520000</v>
      </c>
    </row>
    <row r="77" spans="1:7" ht="34.5" x14ac:dyDescent="0.25">
      <c r="A77" s="21" t="s">
        <v>226</v>
      </c>
      <c r="B77" s="22" t="s">
        <v>0</v>
      </c>
      <c r="C77" s="23" t="s">
        <v>227</v>
      </c>
      <c r="D77" s="24" t="s">
        <v>27</v>
      </c>
      <c r="E77" s="24">
        <v>2165000</v>
      </c>
      <c r="F77" s="83"/>
      <c r="G77" s="24" t="s">
        <v>27</v>
      </c>
    </row>
    <row r="78" spans="1:7" ht="45.75" x14ac:dyDescent="0.25">
      <c r="A78" s="21" t="s">
        <v>228</v>
      </c>
      <c r="B78" s="22" t="s">
        <v>0</v>
      </c>
      <c r="C78" s="23" t="s">
        <v>229</v>
      </c>
      <c r="D78" s="24" t="s">
        <v>27</v>
      </c>
      <c r="E78" s="24">
        <v>2165000</v>
      </c>
      <c r="F78" s="83"/>
      <c r="G78" s="24" t="s">
        <v>27</v>
      </c>
    </row>
    <row r="79" spans="1:7" x14ac:dyDescent="0.25">
      <c r="A79" s="21" t="s">
        <v>125</v>
      </c>
      <c r="B79" s="22" t="s">
        <v>0</v>
      </c>
      <c r="C79" s="23" t="s">
        <v>126</v>
      </c>
      <c r="D79" s="24" t="s">
        <v>27</v>
      </c>
      <c r="E79" s="24">
        <v>1546166.47</v>
      </c>
      <c r="F79" s="83"/>
      <c r="G79" s="24" t="s">
        <v>27</v>
      </c>
    </row>
    <row r="80" spans="1:7" ht="90.75" x14ac:dyDescent="0.25">
      <c r="A80" s="21" t="s">
        <v>230</v>
      </c>
      <c r="B80" s="22" t="s">
        <v>0</v>
      </c>
      <c r="C80" s="23" t="s">
        <v>231</v>
      </c>
      <c r="D80" s="24" t="s">
        <v>27</v>
      </c>
      <c r="E80" s="24">
        <v>14041.72</v>
      </c>
      <c r="F80" s="83"/>
      <c r="G80" s="24" t="s">
        <v>27</v>
      </c>
    </row>
    <row r="81" spans="1:7" ht="45.75" x14ac:dyDescent="0.25">
      <c r="A81" s="21" t="s">
        <v>232</v>
      </c>
      <c r="B81" s="22" t="s">
        <v>0</v>
      </c>
      <c r="C81" s="23" t="s">
        <v>233</v>
      </c>
      <c r="D81" s="24" t="s">
        <v>27</v>
      </c>
      <c r="E81" s="24">
        <v>14041.72</v>
      </c>
      <c r="F81" s="83"/>
      <c r="G81" s="24" t="s">
        <v>27</v>
      </c>
    </row>
    <row r="82" spans="1:7" ht="57" x14ac:dyDescent="0.25">
      <c r="A82" s="21" t="s">
        <v>234</v>
      </c>
      <c r="B82" s="22" t="s">
        <v>0</v>
      </c>
      <c r="C82" s="23" t="s">
        <v>235</v>
      </c>
      <c r="D82" s="24" t="s">
        <v>27</v>
      </c>
      <c r="E82" s="24">
        <v>14041.72</v>
      </c>
      <c r="F82" s="83"/>
      <c r="G82" s="24" t="s">
        <v>27</v>
      </c>
    </row>
    <row r="83" spans="1:7" ht="23.25" x14ac:dyDescent="0.25">
      <c r="A83" s="21" t="s">
        <v>127</v>
      </c>
      <c r="B83" s="22" t="s">
        <v>0</v>
      </c>
      <c r="C83" s="23" t="s">
        <v>128</v>
      </c>
      <c r="D83" s="24" t="s">
        <v>27</v>
      </c>
      <c r="E83" s="24">
        <v>1532124.75</v>
      </c>
      <c r="F83" s="83"/>
      <c r="G83" s="24" t="s">
        <v>27</v>
      </c>
    </row>
    <row r="84" spans="1:7" ht="68.25" x14ac:dyDescent="0.25">
      <c r="A84" s="21" t="s">
        <v>129</v>
      </c>
      <c r="B84" s="22" t="s">
        <v>0</v>
      </c>
      <c r="C84" s="23" t="s">
        <v>130</v>
      </c>
      <c r="D84" s="24" t="s">
        <v>27</v>
      </c>
      <c r="E84" s="24">
        <v>1532124.75</v>
      </c>
      <c r="F84" s="83"/>
      <c r="G84" s="24" t="s">
        <v>27</v>
      </c>
    </row>
    <row r="85" spans="1:7" ht="45.75" x14ac:dyDescent="0.25">
      <c r="A85" s="21" t="s">
        <v>131</v>
      </c>
      <c r="B85" s="22" t="s">
        <v>0</v>
      </c>
      <c r="C85" s="23" t="s">
        <v>132</v>
      </c>
      <c r="D85" s="24" t="s">
        <v>27</v>
      </c>
      <c r="E85" s="24">
        <v>1532124.75</v>
      </c>
      <c r="F85" s="83"/>
      <c r="G85" s="24" t="s">
        <v>27</v>
      </c>
    </row>
    <row r="86" spans="1:7" x14ac:dyDescent="0.25">
      <c r="A86" s="21" t="s">
        <v>133</v>
      </c>
      <c r="B86" s="22" t="s">
        <v>0</v>
      </c>
      <c r="C86" s="23" t="s">
        <v>134</v>
      </c>
      <c r="D86" s="24">
        <v>64990161.079999998</v>
      </c>
      <c r="E86" s="24">
        <v>36710794.850000001</v>
      </c>
      <c r="F86" s="83">
        <f t="shared" ref="F79:F106" si="2">E86/D86%</f>
        <v>56.486696201307524</v>
      </c>
      <c r="G86" s="24">
        <v>64990161.079999998</v>
      </c>
    </row>
    <row r="87" spans="1:7" ht="23.25" x14ac:dyDescent="0.25">
      <c r="A87" s="21" t="s">
        <v>135</v>
      </c>
      <c r="B87" s="22" t="s">
        <v>0</v>
      </c>
      <c r="C87" s="23" t="s">
        <v>136</v>
      </c>
      <c r="D87" s="24">
        <v>64990161.079999998</v>
      </c>
      <c r="E87" s="24">
        <v>36710879.850000001</v>
      </c>
      <c r="F87" s="83">
        <f t="shared" si="2"/>
        <v>56.486826990335565</v>
      </c>
      <c r="G87" s="24">
        <v>64990161.079999998</v>
      </c>
    </row>
    <row r="88" spans="1:7" ht="23.25" x14ac:dyDescent="0.25">
      <c r="A88" s="21" t="s">
        <v>137</v>
      </c>
      <c r="B88" s="22" t="s">
        <v>0</v>
      </c>
      <c r="C88" s="23" t="s">
        <v>138</v>
      </c>
      <c r="D88" s="24">
        <v>10140330</v>
      </c>
      <c r="E88" s="24">
        <v>5970000</v>
      </c>
      <c r="F88" s="83">
        <f t="shared" si="2"/>
        <v>58.87382363295869</v>
      </c>
      <c r="G88" s="24">
        <v>10140330</v>
      </c>
    </row>
    <row r="89" spans="1:7" x14ac:dyDescent="0.25">
      <c r="A89" s="21" t="s">
        <v>139</v>
      </c>
      <c r="B89" s="22" t="s">
        <v>0</v>
      </c>
      <c r="C89" s="23" t="s">
        <v>140</v>
      </c>
      <c r="D89" s="24">
        <v>10140330</v>
      </c>
      <c r="E89" s="24">
        <v>5970000</v>
      </c>
      <c r="F89" s="83">
        <f t="shared" si="2"/>
        <v>58.87382363295869</v>
      </c>
      <c r="G89" s="24">
        <v>10140330</v>
      </c>
    </row>
    <row r="90" spans="1:7" ht="34.5" x14ac:dyDescent="0.25">
      <c r="A90" s="21" t="s">
        <v>141</v>
      </c>
      <c r="B90" s="22" t="s">
        <v>0</v>
      </c>
      <c r="C90" s="23" t="s">
        <v>142</v>
      </c>
      <c r="D90" s="24">
        <v>10140330</v>
      </c>
      <c r="E90" s="24">
        <v>5970000</v>
      </c>
      <c r="F90" s="83">
        <f t="shared" si="2"/>
        <v>58.87382363295869</v>
      </c>
      <c r="G90" s="24">
        <v>10140330</v>
      </c>
    </row>
    <row r="91" spans="1:7" ht="23.25" x14ac:dyDescent="0.25">
      <c r="A91" s="21" t="s">
        <v>143</v>
      </c>
      <c r="B91" s="22" t="s">
        <v>0</v>
      </c>
      <c r="C91" s="23" t="s">
        <v>144</v>
      </c>
      <c r="D91" s="24">
        <v>28863183.079999998</v>
      </c>
      <c r="E91" s="24">
        <v>7714681.1699999999</v>
      </c>
      <c r="F91" s="83">
        <f t="shared" si="2"/>
        <v>26.728449002375243</v>
      </c>
      <c r="G91" s="24">
        <v>28863183.079999998</v>
      </c>
    </row>
    <row r="92" spans="1:7" ht="68.25" x14ac:dyDescent="0.25">
      <c r="A92" s="21" t="s">
        <v>209</v>
      </c>
      <c r="B92" s="22" t="s">
        <v>0</v>
      </c>
      <c r="C92" s="23" t="s">
        <v>210</v>
      </c>
      <c r="D92" s="24">
        <v>13183329.58</v>
      </c>
      <c r="E92" s="24" t="s">
        <v>27</v>
      </c>
      <c r="F92" s="83"/>
      <c r="G92" s="24">
        <v>13183329.58</v>
      </c>
    </row>
    <row r="93" spans="1:7" ht="68.25" x14ac:dyDescent="0.25">
      <c r="A93" s="21" t="s">
        <v>211</v>
      </c>
      <c r="B93" s="22" t="s">
        <v>0</v>
      </c>
      <c r="C93" s="23" t="s">
        <v>212</v>
      </c>
      <c r="D93" s="24">
        <v>13183329.58</v>
      </c>
      <c r="E93" s="24" t="s">
        <v>27</v>
      </c>
      <c r="F93" s="83"/>
      <c r="G93" s="24">
        <v>13183329.58</v>
      </c>
    </row>
    <row r="94" spans="1:7" ht="23.25" x14ac:dyDescent="0.25">
      <c r="A94" s="21" t="s">
        <v>145</v>
      </c>
      <c r="B94" s="22" t="s">
        <v>0</v>
      </c>
      <c r="C94" s="23" t="s">
        <v>146</v>
      </c>
      <c r="D94" s="24">
        <v>6197352</v>
      </c>
      <c r="E94" s="24">
        <v>6099250.9400000004</v>
      </c>
      <c r="F94" s="121">
        <f t="shared" si="2"/>
        <v>98.417048765343665</v>
      </c>
      <c r="G94" s="24">
        <v>6197352</v>
      </c>
    </row>
    <row r="95" spans="1:7" ht="23.25" x14ac:dyDescent="0.25">
      <c r="A95" s="21" t="s">
        <v>147</v>
      </c>
      <c r="B95" s="22" t="s">
        <v>0</v>
      </c>
      <c r="C95" s="23" t="s">
        <v>148</v>
      </c>
      <c r="D95" s="24">
        <v>6197352</v>
      </c>
      <c r="E95" s="83">
        <v>6099250.9400000004</v>
      </c>
      <c r="F95" s="122">
        <f t="shared" si="2"/>
        <v>98.417048765343665</v>
      </c>
      <c r="G95" s="24">
        <v>6197352</v>
      </c>
    </row>
    <row r="96" spans="1:7" x14ac:dyDescent="0.25">
      <c r="A96" s="21" t="s">
        <v>149</v>
      </c>
      <c r="B96" s="22" t="s">
        <v>0</v>
      </c>
      <c r="C96" s="23" t="s">
        <v>150</v>
      </c>
      <c r="D96" s="24">
        <v>9482501.5</v>
      </c>
      <c r="E96" s="83">
        <v>1615430.23</v>
      </c>
      <c r="F96" s="122">
        <f t="shared" si="2"/>
        <v>17.035907982719539</v>
      </c>
      <c r="G96" s="24">
        <v>9482501.5</v>
      </c>
    </row>
    <row r="97" spans="1:7" ht="15" customHeight="1" x14ac:dyDescent="0.25">
      <c r="A97" s="21" t="s">
        <v>151</v>
      </c>
      <c r="B97" s="22" t="s">
        <v>0</v>
      </c>
      <c r="C97" s="23" t="s">
        <v>152</v>
      </c>
      <c r="D97" s="24">
        <v>9482501.5</v>
      </c>
      <c r="E97" s="83">
        <v>1615430.23</v>
      </c>
      <c r="F97" s="122">
        <f t="shared" si="2"/>
        <v>17.035907982719539</v>
      </c>
      <c r="G97" s="24">
        <v>9482501.5</v>
      </c>
    </row>
    <row r="98" spans="1:7" ht="23.25" x14ac:dyDescent="0.25">
      <c r="A98" s="21" t="s">
        <v>153</v>
      </c>
      <c r="B98" s="22" t="s">
        <v>0</v>
      </c>
      <c r="C98" s="23" t="s">
        <v>154</v>
      </c>
      <c r="D98" s="24">
        <v>1669938</v>
      </c>
      <c r="E98" s="83">
        <v>279472</v>
      </c>
      <c r="F98" s="122">
        <f t="shared" si="2"/>
        <v>16.735471616311504</v>
      </c>
      <c r="G98" s="24">
        <v>1669938</v>
      </c>
    </row>
    <row r="99" spans="1:7" ht="23.25" x14ac:dyDescent="0.25">
      <c r="A99" s="21" t="s">
        <v>155</v>
      </c>
      <c r="B99" s="22" t="s">
        <v>0</v>
      </c>
      <c r="C99" s="23" t="s">
        <v>156</v>
      </c>
      <c r="D99" s="24">
        <v>1669938</v>
      </c>
      <c r="E99" s="83">
        <v>279472</v>
      </c>
      <c r="F99" s="122">
        <f t="shared" si="2"/>
        <v>16.735471616311504</v>
      </c>
      <c r="G99" s="24">
        <v>1669938</v>
      </c>
    </row>
    <row r="100" spans="1:7" ht="23.25" x14ac:dyDescent="0.25">
      <c r="A100" s="21" t="s">
        <v>157</v>
      </c>
      <c r="B100" s="22" t="s">
        <v>0</v>
      </c>
      <c r="C100" s="23" t="s">
        <v>158</v>
      </c>
      <c r="D100" s="24">
        <v>1669938</v>
      </c>
      <c r="E100" s="83">
        <v>279472</v>
      </c>
      <c r="F100" s="122">
        <f t="shared" si="2"/>
        <v>16.735471616311504</v>
      </c>
      <c r="G100" s="24">
        <v>1669938</v>
      </c>
    </row>
    <row r="101" spans="1:7" x14ac:dyDescent="0.25">
      <c r="A101" s="21" t="s">
        <v>159</v>
      </c>
      <c r="B101" s="22" t="s">
        <v>0</v>
      </c>
      <c r="C101" s="23" t="s">
        <v>160</v>
      </c>
      <c r="D101" s="24">
        <v>24316710</v>
      </c>
      <c r="E101" s="83">
        <v>22746726.68</v>
      </c>
      <c r="F101" s="122">
        <f t="shared" si="2"/>
        <v>93.543603061433885</v>
      </c>
      <c r="G101" s="24">
        <v>24316710</v>
      </c>
    </row>
    <row r="102" spans="1:7" ht="23.25" x14ac:dyDescent="0.25">
      <c r="A102" s="21" t="s">
        <v>161</v>
      </c>
      <c r="B102" s="22" t="s">
        <v>0</v>
      </c>
      <c r="C102" s="23" t="s">
        <v>162</v>
      </c>
      <c r="D102" s="24">
        <v>24316710</v>
      </c>
      <c r="E102" s="83">
        <v>22746726.68</v>
      </c>
      <c r="F102" s="122">
        <f t="shared" si="2"/>
        <v>93.543603061433885</v>
      </c>
      <c r="G102" s="24">
        <v>24316710</v>
      </c>
    </row>
    <row r="103" spans="1:7" ht="23.25" x14ac:dyDescent="0.25">
      <c r="A103" s="21" t="s">
        <v>163</v>
      </c>
      <c r="B103" s="22" t="s">
        <v>0</v>
      </c>
      <c r="C103" s="23" t="s">
        <v>164</v>
      </c>
      <c r="D103" s="24">
        <v>24316710</v>
      </c>
      <c r="E103" s="83">
        <v>22746726.68</v>
      </c>
      <c r="F103" s="122">
        <f t="shared" si="2"/>
        <v>93.543603061433885</v>
      </c>
      <c r="G103" s="24">
        <v>24316710</v>
      </c>
    </row>
    <row r="104" spans="1:7" ht="34.5" x14ac:dyDescent="0.25">
      <c r="A104" s="21" t="s">
        <v>165</v>
      </c>
      <c r="B104" s="22" t="s">
        <v>0</v>
      </c>
      <c r="C104" s="23" t="s">
        <v>166</v>
      </c>
      <c r="D104" s="24" t="s">
        <v>27</v>
      </c>
      <c r="E104" s="83">
        <v>-85</v>
      </c>
      <c r="F104" s="122"/>
      <c r="G104" s="24" t="s">
        <v>27</v>
      </c>
    </row>
    <row r="105" spans="1:7" ht="34.5" x14ac:dyDescent="0.25">
      <c r="A105" s="21" t="s">
        <v>167</v>
      </c>
      <c r="B105" s="22" t="s">
        <v>0</v>
      </c>
      <c r="C105" s="23" t="s">
        <v>168</v>
      </c>
      <c r="D105" s="24" t="s">
        <v>27</v>
      </c>
      <c r="E105" s="83">
        <v>-85</v>
      </c>
      <c r="F105" s="122"/>
      <c r="G105" s="24" t="s">
        <v>27</v>
      </c>
    </row>
    <row r="106" spans="1:7" ht="34.5" x14ac:dyDescent="0.25">
      <c r="A106" s="21" t="s">
        <v>169</v>
      </c>
      <c r="B106" s="22" t="s">
        <v>0</v>
      </c>
      <c r="C106" s="23" t="s">
        <v>170</v>
      </c>
      <c r="D106" s="24" t="s">
        <v>27</v>
      </c>
      <c r="E106" s="83">
        <v>-85</v>
      </c>
      <c r="F106" s="122"/>
      <c r="G106" s="24" t="s">
        <v>27</v>
      </c>
    </row>
  </sheetData>
  <mergeCells count="9">
    <mergeCell ref="G6:G8"/>
    <mergeCell ref="A2:E2"/>
    <mergeCell ref="A5:F5"/>
    <mergeCell ref="A6:A8"/>
    <mergeCell ref="B6:B8"/>
    <mergeCell ref="C6:C8"/>
    <mergeCell ref="D6:D8"/>
    <mergeCell ref="E6:E8"/>
    <mergeCell ref="F6:F8"/>
  </mergeCells>
  <pageMargins left="0.39374999999999999" right="0.39374999999999999" top="0.39374999999999999" bottom="0.39374999999999999" header="0.51180550000000002" footer="0.51180550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4"/>
  <sheetViews>
    <sheetView zoomScaleNormal="100" zoomScaleSheetLayoutView="100" workbookViewId="0">
      <selection activeCell="C38" sqref="C38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31"/>
      <c r="B1" s="32"/>
      <c r="C1" s="33"/>
      <c r="D1" s="9"/>
      <c r="E1" s="34"/>
      <c r="F1" s="25"/>
      <c r="G1" s="7"/>
    </row>
    <row r="2" spans="1:7" ht="14.1" customHeight="1" x14ac:dyDescent="0.25">
      <c r="A2" s="101" t="s">
        <v>171</v>
      </c>
      <c r="B2" s="102"/>
      <c r="C2" s="102"/>
      <c r="D2" s="102"/>
      <c r="E2" s="102"/>
      <c r="F2" s="102"/>
      <c r="G2" s="7"/>
    </row>
    <row r="3" spans="1:7" ht="12" customHeight="1" x14ac:dyDescent="0.25">
      <c r="A3" s="35"/>
      <c r="B3" s="36"/>
      <c r="C3" s="37"/>
      <c r="D3" s="38"/>
      <c r="E3" s="39"/>
      <c r="F3" s="40"/>
      <c r="G3" s="7"/>
    </row>
    <row r="4" spans="1:7" ht="13.5" customHeight="1" x14ac:dyDescent="0.25">
      <c r="A4" s="105" t="s">
        <v>3</v>
      </c>
      <c r="B4" s="105" t="s">
        <v>4</v>
      </c>
      <c r="C4" s="105" t="s">
        <v>172</v>
      </c>
      <c r="D4" s="105" t="s">
        <v>6</v>
      </c>
      <c r="E4" s="105" t="s">
        <v>7</v>
      </c>
      <c r="F4" s="105" t="s">
        <v>8</v>
      </c>
      <c r="G4" s="7"/>
    </row>
    <row r="5" spans="1:7" ht="12" customHeight="1" x14ac:dyDescent="0.25">
      <c r="A5" s="106"/>
      <c r="B5" s="106"/>
      <c r="C5" s="106"/>
      <c r="D5" s="106"/>
      <c r="E5" s="106"/>
      <c r="F5" s="106"/>
      <c r="G5" s="7"/>
    </row>
    <row r="6" spans="1:7" ht="12" customHeight="1" x14ac:dyDescent="0.25">
      <c r="A6" s="106"/>
      <c r="B6" s="106"/>
      <c r="C6" s="106"/>
      <c r="D6" s="106"/>
      <c r="E6" s="106"/>
      <c r="F6" s="106"/>
      <c r="G6" s="7"/>
    </row>
    <row r="7" spans="1:7" ht="11.25" customHeight="1" x14ac:dyDescent="0.25">
      <c r="A7" s="106"/>
      <c r="B7" s="106"/>
      <c r="C7" s="106"/>
      <c r="D7" s="106"/>
      <c r="E7" s="106"/>
      <c r="F7" s="106"/>
      <c r="G7" s="7"/>
    </row>
    <row r="8" spans="1:7" ht="10.5" customHeight="1" x14ac:dyDescent="0.25">
      <c r="A8" s="106"/>
      <c r="B8" s="106"/>
      <c r="C8" s="106"/>
      <c r="D8" s="106"/>
      <c r="E8" s="106"/>
      <c r="F8" s="106"/>
      <c r="G8" s="7"/>
    </row>
    <row r="9" spans="1:7" ht="12" customHeight="1" x14ac:dyDescent="0.25">
      <c r="A9" s="10">
        <v>1</v>
      </c>
      <c r="B9" s="11">
        <v>2</v>
      </c>
      <c r="C9" s="26">
        <v>3</v>
      </c>
      <c r="D9" s="27" t="s">
        <v>9</v>
      </c>
      <c r="E9" s="27" t="s">
        <v>10</v>
      </c>
      <c r="F9" s="27" t="s">
        <v>11</v>
      </c>
      <c r="G9" s="7"/>
    </row>
    <row r="10" spans="1:7" ht="18" customHeight="1" x14ac:dyDescent="0.25">
      <c r="A10" s="30" t="s">
        <v>173</v>
      </c>
      <c r="B10" s="41">
        <v>500</v>
      </c>
      <c r="C10" s="42" t="s">
        <v>13</v>
      </c>
      <c r="D10" s="16">
        <v>24327781</v>
      </c>
      <c r="E10" s="16">
        <v>-5492854.5700000003</v>
      </c>
      <c r="F10" s="28">
        <v>29820635.57</v>
      </c>
      <c r="G10" s="7"/>
    </row>
    <row r="11" spans="1:7" ht="12" customHeight="1" x14ac:dyDescent="0.25">
      <c r="A11" s="43" t="s">
        <v>14</v>
      </c>
      <c r="B11" s="44"/>
      <c r="C11" s="45"/>
      <c r="D11" s="46"/>
      <c r="E11" s="46"/>
      <c r="F11" s="47"/>
      <c r="G11" s="7"/>
    </row>
    <row r="12" spans="1:7" ht="18" customHeight="1" x14ac:dyDescent="0.25">
      <c r="A12" s="48" t="s">
        <v>174</v>
      </c>
      <c r="B12" s="44">
        <v>520</v>
      </c>
      <c r="C12" s="45" t="s">
        <v>13</v>
      </c>
      <c r="D12" s="49" t="s">
        <v>27</v>
      </c>
      <c r="E12" s="49" t="s">
        <v>27</v>
      </c>
      <c r="F12" s="50" t="s">
        <v>27</v>
      </c>
      <c r="G12" s="7"/>
    </row>
    <row r="13" spans="1:7" ht="12" customHeight="1" x14ac:dyDescent="0.25">
      <c r="A13" s="51" t="s">
        <v>175</v>
      </c>
      <c r="B13" s="44"/>
      <c r="C13" s="45"/>
      <c r="D13" s="46"/>
      <c r="E13" s="46"/>
      <c r="F13" s="47"/>
      <c r="G13" s="7"/>
    </row>
    <row r="14" spans="1:7" ht="14.1" customHeight="1" x14ac:dyDescent="0.25">
      <c r="A14" s="52" t="s">
        <v>176</v>
      </c>
      <c r="B14" s="44">
        <v>620</v>
      </c>
      <c r="C14" s="45" t="s">
        <v>13</v>
      </c>
      <c r="D14" s="49" t="s">
        <v>27</v>
      </c>
      <c r="E14" s="49" t="s">
        <v>27</v>
      </c>
      <c r="F14" s="50" t="s">
        <v>27</v>
      </c>
      <c r="G14" s="7"/>
    </row>
    <row r="15" spans="1:7" ht="12.95" customHeight="1" x14ac:dyDescent="0.25">
      <c r="A15" s="53" t="s">
        <v>175</v>
      </c>
      <c r="B15" s="44"/>
      <c r="C15" s="45"/>
      <c r="D15" s="46"/>
      <c r="E15" s="46"/>
      <c r="F15" s="47"/>
      <c r="G15" s="7"/>
    </row>
    <row r="16" spans="1:7" ht="14.1" customHeight="1" x14ac:dyDescent="0.25">
      <c r="A16" s="54" t="s">
        <v>177</v>
      </c>
      <c r="B16" s="44">
        <v>700</v>
      </c>
      <c r="C16" s="45"/>
      <c r="D16" s="49">
        <v>24327781</v>
      </c>
      <c r="E16" s="49">
        <v>-5492854.5700000003</v>
      </c>
      <c r="F16" s="50">
        <v>29820635.57</v>
      </c>
      <c r="G16" s="7"/>
    </row>
    <row r="17" spans="1:7" ht="23.25" x14ac:dyDescent="0.25">
      <c r="A17" s="55" t="s">
        <v>213</v>
      </c>
      <c r="B17" s="44">
        <v>700</v>
      </c>
      <c r="C17" s="45" t="s">
        <v>178</v>
      </c>
      <c r="D17" s="49">
        <v>24327781</v>
      </c>
      <c r="E17" s="49">
        <v>-5492854.5700000003</v>
      </c>
      <c r="F17" s="50">
        <v>29820635.57</v>
      </c>
      <c r="G17" s="7"/>
    </row>
    <row r="18" spans="1:7" ht="14.1" customHeight="1" x14ac:dyDescent="0.25">
      <c r="A18" s="52" t="s">
        <v>179</v>
      </c>
      <c r="B18" s="44">
        <v>710</v>
      </c>
      <c r="C18" s="45"/>
      <c r="D18" s="49" t="s">
        <v>27</v>
      </c>
      <c r="E18" s="49" t="s">
        <v>27</v>
      </c>
      <c r="F18" s="56" t="s">
        <v>180</v>
      </c>
      <c r="G18" s="7"/>
    </row>
    <row r="19" spans="1:7" x14ac:dyDescent="0.25">
      <c r="A19" s="29" t="s">
        <v>181</v>
      </c>
      <c r="B19" s="44">
        <v>710</v>
      </c>
      <c r="C19" s="45" t="s">
        <v>182</v>
      </c>
      <c r="D19" s="49">
        <v>-168325761.08000001</v>
      </c>
      <c r="E19" s="49">
        <v>-113207722.69</v>
      </c>
      <c r="F19" s="56" t="s">
        <v>180</v>
      </c>
      <c r="G19" s="7"/>
    </row>
    <row r="20" spans="1:7" x14ac:dyDescent="0.25">
      <c r="A20" s="29" t="s">
        <v>183</v>
      </c>
      <c r="B20" s="44">
        <v>710</v>
      </c>
      <c r="C20" s="45" t="s">
        <v>184</v>
      </c>
      <c r="D20" s="49">
        <v>-168325761.08000001</v>
      </c>
      <c r="E20" s="49">
        <v>-113207722.69</v>
      </c>
      <c r="F20" s="56" t="s">
        <v>180</v>
      </c>
      <c r="G20" s="7"/>
    </row>
    <row r="21" spans="1:7" x14ac:dyDescent="0.25">
      <c r="A21" s="29" t="s">
        <v>185</v>
      </c>
      <c r="B21" s="44">
        <v>710</v>
      </c>
      <c r="C21" s="45" t="s">
        <v>186</v>
      </c>
      <c r="D21" s="49">
        <v>-168325761.08000001</v>
      </c>
      <c r="E21" s="49">
        <v>-113207722.69</v>
      </c>
      <c r="F21" s="56" t="s">
        <v>180</v>
      </c>
      <c r="G21" s="7"/>
    </row>
    <row r="22" spans="1:7" ht="23.25" x14ac:dyDescent="0.25">
      <c r="A22" s="29" t="s">
        <v>187</v>
      </c>
      <c r="B22" s="44">
        <v>710</v>
      </c>
      <c r="C22" s="45" t="s">
        <v>188</v>
      </c>
      <c r="D22" s="49">
        <v>-168325761.08000001</v>
      </c>
      <c r="E22" s="49">
        <v>-113207722.69</v>
      </c>
      <c r="F22" s="56" t="s">
        <v>180</v>
      </c>
      <c r="G22" s="7"/>
    </row>
    <row r="23" spans="1:7" ht="14.1" customHeight="1" x14ac:dyDescent="0.25">
      <c r="A23" s="52" t="s">
        <v>189</v>
      </c>
      <c r="B23" s="44">
        <v>720</v>
      </c>
      <c r="C23" s="45"/>
      <c r="D23" s="49" t="s">
        <v>27</v>
      </c>
      <c r="E23" s="49" t="s">
        <v>27</v>
      </c>
      <c r="F23" s="56" t="s">
        <v>180</v>
      </c>
      <c r="G23" s="7"/>
    </row>
    <row r="24" spans="1:7" x14ac:dyDescent="0.25">
      <c r="A24" s="29" t="s">
        <v>190</v>
      </c>
      <c r="B24" s="44">
        <v>720</v>
      </c>
      <c r="C24" s="57" t="s">
        <v>191</v>
      </c>
      <c r="D24" s="49">
        <v>211900250.44999999</v>
      </c>
      <c r="E24" s="49">
        <v>107714868.12</v>
      </c>
      <c r="F24" s="56" t="s">
        <v>180</v>
      </c>
      <c r="G24" s="7"/>
    </row>
    <row r="25" spans="1:7" x14ac:dyDescent="0.25">
      <c r="A25" s="29" t="s">
        <v>192</v>
      </c>
      <c r="B25" s="44">
        <v>720</v>
      </c>
      <c r="C25" s="57" t="s">
        <v>193</v>
      </c>
      <c r="D25" s="49">
        <v>211900250.44999999</v>
      </c>
      <c r="E25" s="49">
        <v>107714868.12</v>
      </c>
      <c r="F25" s="56" t="s">
        <v>180</v>
      </c>
      <c r="G25" s="7"/>
    </row>
    <row r="26" spans="1:7" x14ac:dyDescent="0.25">
      <c r="A26" s="29" t="s">
        <v>194</v>
      </c>
      <c r="B26" s="44">
        <v>720</v>
      </c>
      <c r="C26" s="57" t="s">
        <v>195</v>
      </c>
      <c r="D26" s="49">
        <v>211900250.44999999</v>
      </c>
      <c r="E26" s="49">
        <v>107714868.12</v>
      </c>
      <c r="F26" s="56" t="s">
        <v>180</v>
      </c>
      <c r="G26" s="7"/>
    </row>
    <row r="27" spans="1:7" ht="23.25" x14ac:dyDescent="0.25">
      <c r="A27" s="29" t="s">
        <v>196</v>
      </c>
      <c r="B27" s="44">
        <v>720</v>
      </c>
      <c r="C27" s="57" t="s">
        <v>197</v>
      </c>
      <c r="D27" s="49">
        <v>211900250.44999999</v>
      </c>
      <c r="E27" s="49">
        <v>107714868.12</v>
      </c>
      <c r="F27" s="56" t="s">
        <v>180</v>
      </c>
      <c r="G27" s="7"/>
    </row>
    <row r="28" spans="1:7" ht="10.5" customHeight="1" x14ac:dyDescent="0.25">
      <c r="A28" s="58"/>
      <c r="B28" s="59"/>
      <c r="C28" s="60"/>
      <c r="D28" s="61"/>
      <c r="E28" s="62"/>
      <c r="F28" s="62"/>
      <c r="G28" s="7"/>
    </row>
    <row r="29" spans="1:7" x14ac:dyDescent="0.25">
      <c r="A29" s="63"/>
      <c r="B29" s="64"/>
      <c r="C29" s="63"/>
      <c r="D29" s="6"/>
      <c r="E29" s="65"/>
      <c r="F29" s="65"/>
      <c r="G29" s="7"/>
    </row>
    <row r="30" spans="1:7" ht="20.100000000000001" customHeight="1" x14ac:dyDescent="0.25">
      <c r="A30" s="8"/>
      <c r="B30" s="66"/>
      <c r="C30" s="7"/>
      <c r="D30" s="111"/>
      <c r="E30" s="112"/>
      <c r="F30" s="7"/>
      <c r="G30" s="7"/>
    </row>
    <row r="31" spans="1:7" ht="9.9499999999999993" customHeight="1" x14ac:dyDescent="0.25">
      <c r="A31" s="67"/>
      <c r="B31" s="86"/>
      <c r="C31" s="87"/>
      <c r="D31" s="113"/>
      <c r="E31" s="114"/>
      <c r="F31" s="87"/>
      <c r="G31" s="7"/>
    </row>
    <row r="32" spans="1:7" ht="9.9499999999999993" customHeight="1" x14ac:dyDescent="0.25">
      <c r="A32" s="63"/>
      <c r="B32" s="88"/>
      <c r="C32" s="89"/>
      <c r="D32" s="90"/>
      <c r="E32" s="90"/>
      <c r="F32" s="90"/>
      <c r="G32" s="7"/>
    </row>
    <row r="33" spans="1:7" ht="10.5" customHeight="1" x14ac:dyDescent="0.25">
      <c r="A33" s="69"/>
      <c r="B33" s="91"/>
      <c r="C33" s="89"/>
      <c r="D33" s="92"/>
      <c r="E33" s="115"/>
      <c r="F33" s="116"/>
      <c r="G33" s="7"/>
    </row>
    <row r="34" spans="1:7" x14ac:dyDescent="0.25">
      <c r="A34" s="7"/>
      <c r="B34" s="93"/>
      <c r="C34" s="87"/>
      <c r="D34" s="117"/>
      <c r="E34" s="118"/>
      <c r="F34" s="94"/>
      <c r="G34" s="7"/>
    </row>
    <row r="35" spans="1:7" ht="11.1" customHeight="1" x14ac:dyDescent="0.25">
      <c r="B35" s="86"/>
      <c r="C35" s="87"/>
      <c r="D35" s="113"/>
      <c r="E35" s="114"/>
      <c r="F35" s="87"/>
      <c r="G35" s="7"/>
    </row>
    <row r="36" spans="1:7" ht="11.1" customHeight="1" x14ac:dyDescent="0.25">
      <c r="A36" s="7"/>
      <c r="B36" s="94"/>
      <c r="C36" s="87"/>
      <c r="D36" s="94"/>
      <c r="E36" s="94"/>
      <c r="F36" s="87"/>
      <c r="G36" s="7"/>
    </row>
    <row r="37" spans="1:7" ht="11.1" customHeight="1" x14ac:dyDescent="0.25">
      <c r="A37" s="7"/>
      <c r="B37" s="94"/>
      <c r="C37" s="87"/>
      <c r="D37" s="94"/>
      <c r="E37" s="94"/>
      <c r="F37" s="87"/>
      <c r="G37" s="7"/>
    </row>
    <row r="38" spans="1:7" ht="11.1" customHeight="1" x14ac:dyDescent="0.25">
      <c r="A38" s="7"/>
      <c r="B38" s="94"/>
      <c r="C38" s="87"/>
      <c r="D38" s="94"/>
      <c r="E38" s="94"/>
      <c r="F38" s="87"/>
      <c r="G38" s="7"/>
    </row>
    <row r="39" spans="1:7" ht="17.100000000000001" customHeight="1" x14ac:dyDescent="0.25">
      <c r="A39" s="6"/>
      <c r="B39" s="95"/>
      <c r="C39" s="89"/>
      <c r="D39" s="96"/>
      <c r="E39" s="96"/>
      <c r="F39" s="97"/>
      <c r="G39" s="7"/>
    </row>
    <row r="40" spans="1:7" ht="17.25" customHeight="1" x14ac:dyDescent="0.25">
      <c r="A40" s="8"/>
      <c r="B40" s="98"/>
      <c r="C40" s="87"/>
      <c r="D40" s="111"/>
      <c r="E40" s="112"/>
      <c r="F40" s="97"/>
      <c r="G40" s="7"/>
    </row>
    <row r="41" spans="1:7" ht="12" customHeight="1" x14ac:dyDescent="0.25">
      <c r="A41" s="67"/>
      <c r="B41" s="86"/>
      <c r="C41" s="87"/>
      <c r="D41" s="113"/>
      <c r="E41" s="114"/>
      <c r="F41" s="97"/>
      <c r="G41" s="7"/>
    </row>
    <row r="42" spans="1:7" ht="17.100000000000001" customHeight="1" x14ac:dyDescent="0.25">
      <c r="A42" s="8"/>
      <c r="B42" s="99"/>
      <c r="C42" s="99"/>
      <c r="D42" s="89"/>
      <c r="E42" s="96"/>
      <c r="F42" s="96"/>
      <c r="G42" s="7"/>
    </row>
    <row r="43" spans="1:7" hidden="1" x14ac:dyDescent="0.25">
      <c r="A43" s="8"/>
      <c r="B43" s="99"/>
      <c r="C43" s="99"/>
      <c r="D43" s="89"/>
      <c r="E43" s="96"/>
      <c r="F43" s="87"/>
      <c r="G43" s="7"/>
    </row>
    <row r="44" spans="1:7" hidden="1" x14ac:dyDescent="0.25">
      <c r="A44" s="70"/>
      <c r="B44" s="99"/>
      <c r="C44" s="99"/>
      <c r="D44" s="111"/>
      <c r="E44" s="112"/>
      <c r="F44" s="97"/>
      <c r="G44" s="7"/>
    </row>
    <row r="45" spans="1:7" hidden="1" x14ac:dyDescent="0.25">
      <c r="A45" s="70"/>
      <c r="B45" s="86"/>
      <c r="C45" s="87"/>
      <c r="D45" s="113"/>
      <c r="E45" s="114"/>
      <c r="F45" s="97"/>
      <c r="G45" s="7"/>
    </row>
    <row r="46" spans="1:7" ht="17.100000000000001" customHeight="1" x14ac:dyDescent="0.25">
      <c r="A46" s="70"/>
      <c r="B46" s="94"/>
      <c r="C46" s="87"/>
      <c r="D46" s="94"/>
      <c r="E46" s="94"/>
      <c r="F46" s="97"/>
      <c r="G46" s="7"/>
    </row>
    <row r="47" spans="1:7" hidden="1" x14ac:dyDescent="0.25">
      <c r="A47" s="8"/>
      <c r="B47" s="99"/>
      <c r="C47" s="99"/>
      <c r="D47" s="89"/>
      <c r="E47" s="96"/>
      <c r="F47" s="97"/>
      <c r="G47" s="7"/>
    </row>
    <row r="48" spans="1:7" hidden="1" x14ac:dyDescent="0.25">
      <c r="A48" s="70"/>
      <c r="B48" s="99"/>
      <c r="C48" s="99"/>
      <c r="D48" s="111"/>
      <c r="E48" s="112"/>
      <c r="F48" s="97"/>
      <c r="G48" s="7"/>
    </row>
    <row r="49" spans="1:7" hidden="1" x14ac:dyDescent="0.25">
      <c r="A49" s="70"/>
      <c r="B49" s="86"/>
      <c r="C49" s="87"/>
      <c r="D49" s="113"/>
      <c r="E49" s="114"/>
      <c r="F49" s="97"/>
      <c r="G49" s="7"/>
    </row>
    <row r="50" spans="1:7" ht="17.100000000000001" customHeight="1" x14ac:dyDescent="0.25">
      <c r="A50" s="8"/>
      <c r="B50" s="99"/>
      <c r="C50" s="99"/>
      <c r="D50" s="89"/>
      <c r="E50" s="96"/>
      <c r="F50" s="96"/>
      <c r="G50" s="7"/>
    </row>
    <row r="51" spans="1:7" ht="17.100000000000001" customHeight="1" x14ac:dyDescent="0.25">
      <c r="A51" s="8"/>
      <c r="B51" s="63"/>
      <c r="C51" s="63"/>
      <c r="D51" s="68"/>
      <c r="E51" s="2"/>
      <c r="F51" s="2"/>
      <c r="G51" s="7"/>
    </row>
    <row r="52" spans="1:7" hidden="1" x14ac:dyDescent="0.25">
      <c r="A52" s="71" t="s">
        <v>198</v>
      </c>
      <c r="B52" s="71"/>
      <c r="C52" s="71"/>
      <c r="D52" s="71"/>
      <c r="E52" s="71"/>
      <c r="F52" s="71"/>
      <c r="G52" s="7"/>
    </row>
    <row r="53" spans="1:7" hidden="1" x14ac:dyDescent="0.25">
      <c r="A53" s="119" t="s">
        <v>198</v>
      </c>
      <c r="B53" s="120"/>
      <c r="C53" s="120"/>
      <c r="D53" s="120"/>
      <c r="E53" s="120"/>
      <c r="F53" s="120"/>
      <c r="G53" s="7"/>
    </row>
    <row r="54" spans="1:7" hidden="1" x14ac:dyDescent="0.25">
      <c r="A54" s="72" t="s">
        <v>198</v>
      </c>
      <c r="B54" s="72"/>
      <c r="C54" s="72"/>
      <c r="D54" s="72"/>
      <c r="E54" s="72"/>
      <c r="F54" s="72"/>
      <c r="G54" s="7"/>
    </row>
  </sheetData>
  <mergeCells count="19">
    <mergeCell ref="D49:E49"/>
    <mergeCell ref="A53:F53"/>
    <mergeCell ref="D40:E40"/>
    <mergeCell ref="D41:E41"/>
    <mergeCell ref="D44:E44"/>
    <mergeCell ref="D45:E45"/>
    <mergeCell ref="D48:E48"/>
    <mergeCell ref="D30:E30"/>
    <mergeCell ref="D31:E31"/>
    <mergeCell ref="E33:F33"/>
    <mergeCell ref="D34:E34"/>
    <mergeCell ref="D35:E35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844518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C31C6E-FC15-4D01-9622-009778AFBC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ufin391</cp:lastModifiedBy>
  <dcterms:created xsi:type="dcterms:W3CDTF">2022-05-17T09:12:10Z</dcterms:created>
  <dcterms:modified xsi:type="dcterms:W3CDTF">2023-08-09T12:34:52Z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20.2.0.262801898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sv_4901406_3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