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1 (апрель 2024)\"/>
    </mc:Choice>
  </mc:AlternateContent>
  <xr:revisionPtr revIDLastSave="0" documentId="13_ncr:1_{C55C658E-9E21-4959-B253-4F7206DCC4AE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Доходы" sheetId="2" r:id="rId1"/>
    <sheet name="Источники" sheetId="4" r:id="rId2"/>
  </sheets>
  <calcPr calcId="191029" iterateDelta="1E-4"/>
</workbook>
</file>

<file path=xl/calcChain.xml><?xml version="1.0" encoding="utf-8"?>
<calcChain xmlns="http://schemas.openxmlformats.org/spreadsheetml/2006/main">
  <c r="D28" i="4" l="1"/>
  <c r="D29" i="4"/>
  <c r="D30" i="4"/>
  <c r="D23" i="4"/>
  <c r="D24" i="4"/>
  <c r="D25" i="4"/>
  <c r="E12" i="4"/>
  <c r="E14" i="4"/>
  <c r="E15" i="4"/>
  <c r="E16" i="4"/>
  <c r="E23" i="4"/>
  <c r="E24" i="4"/>
  <c r="E25" i="4"/>
  <c r="E28" i="4"/>
  <c r="E29" i="4"/>
  <c r="E30" i="4"/>
  <c r="F57" i="2"/>
  <c r="F58" i="2"/>
  <c r="F20" i="4" l="1"/>
  <c r="F14" i="4" l="1"/>
  <c r="F12" i="4" s="1"/>
  <c r="F16" i="4"/>
  <c r="F15" i="4" s="1"/>
  <c r="F25" i="4"/>
  <c r="F24" i="4" s="1"/>
  <c r="F23" i="4" s="1"/>
  <c r="F30" i="4"/>
  <c r="F29" i="4" s="1"/>
  <c r="F28" i="4" s="1"/>
  <c r="F10" i="2" l="1"/>
  <c r="F11" i="2"/>
  <c r="F12" i="2"/>
  <c r="F13" i="2"/>
  <c r="F14" i="2"/>
  <c r="F16" i="2"/>
  <c r="F19" i="2"/>
  <c r="F20" i="2"/>
  <c r="F21" i="2"/>
  <c r="F22" i="2"/>
  <c r="F23" i="2"/>
  <c r="F24" i="2"/>
  <c r="F25" i="2"/>
  <c r="F26" i="2"/>
  <c r="F29" i="2"/>
  <c r="F30" i="2"/>
  <c r="F31" i="2"/>
  <c r="F32" i="2"/>
  <c r="F33" i="2"/>
  <c r="F34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9" i="2"/>
  <c r="F60" i="2"/>
  <c r="F61" i="2"/>
  <c r="F67" i="2"/>
  <c r="F80" i="2"/>
  <c r="F81" i="2"/>
  <c r="F82" i="2"/>
  <c r="F83" i="2"/>
  <c r="F84" i="2"/>
  <c r="F85" i="2"/>
  <c r="F91" i="2"/>
  <c r="F92" i="2"/>
  <c r="F93" i="2"/>
  <c r="F94" i="2"/>
  <c r="F8" i="2"/>
</calcChain>
</file>

<file path=xl/sharedStrings.xml><?xml version="1.0" encoding="utf-8"?>
<sst xmlns="http://schemas.openxmlformats.org/spreadsheetml/2006/main" count="398" uniqueCount="234">
  <si>
    <t>010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</si>
  <si>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</si>
  <si>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</si>
  <si>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</si>
  <si>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</si>
  <si>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</si>
  <si>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</si>
  <si>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</si>
  <si>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</si>
  <si>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</si>
  <si>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</si>
  <si>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</si>
  <si>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</si>
  <si>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>-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</si>
  <si>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</si>
  <si>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</si>
  <si>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</si>
  <si>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</si>
  <si>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</si>
  <si>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</si>
  <si>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</si>
  <si>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</si>
  <si>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</si>
  <si>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000 1 01 02080 01 0000 110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</si>
  <si>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</si>
  <si>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</si>
  <si>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</si>
  <si>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</si>
  <si>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</si>
  <si>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</si>
  <si>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</si>
  <si>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</si>
  <si>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</si>
  <si>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</si>
  <si>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</si>
  <si>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</si>
  <si>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</si>
  <si>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</si>
  <si>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</si>
  <si>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</si>
  <si>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</si>
  <si>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</si>
  <si>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</si>
  <si>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</si>
  <si>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</si>
  <si>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</si>
  <si>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</si>
  <si>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</si>
  <si>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</si>
  <si>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</si>
  <si>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</si>
  <si>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</si>
  <si>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</si>
  <si>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</si>
  <si>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</si>
  <si>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</si>
  <si>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</si>
  <si>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</si>
  <si>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</si>
  <si>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</si>
  <si>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</si>
  <si>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</si>
  <si>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</si>
  <si>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</si>
  <si>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</si>
  <si>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</si>
  <si>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</si>
  <si>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</si>
  <si>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</si>
  <si>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</si>
  <si>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</si>
  <si>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</si>
  <si>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</si>
  <si>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</si>
  <si>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</si>
  <si>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</si>
  <si>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</si>
  <si>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</si>
  <si>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</si>
  <si>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</si>
  <si>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</si>
  <si>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</si>
  <si>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</si>
  <si>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</si>
  <si>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</si>
  <si>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</si>
  <si>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</si>
  <si>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</si>
  <si>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</si>
  <si>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</si>
  <si>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</si>
  <si>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</si>
  <si>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</si>
  <si>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</si>
  <si>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</si>
  <si>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</si>
  <si>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</si>
  <si>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</si>
  <si>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</si>
  <si>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</si>
  <si>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</si>
  <si>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</si>
  <si>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</si>
  <si>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</si>
  <si>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</si>
  <si>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</si>
  <si>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</si>
  <si>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</si>
  <si>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</si>
  <si>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</si>
  <si>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</si>
  <si>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</si>
  <si>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</si>
  <si>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</si>
  <si>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</si>
  <si>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</si>
  <si>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</si>
  <si>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</si>
  <si>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</si>
  <si>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</si>
  <si>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</si>
  <si>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</si>
  <si>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</si>
  <si>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</si>
  <si>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</si>
  <si>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</si>
  <si>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</si>
  <si>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</si>
  <si>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</si>
  <si>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</si>
  <si>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</si>
  <si>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</si>
  <si>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</si>
  <si>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</si>
  <si>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</si>
  <si>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</si>
  <si>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</si>
  <si>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</si>
  <si>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</si>
  <si>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</si>
  <si>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</si>
  <si>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</si>
  <si>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</si>
  <si>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</si>
  <si>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</si>
  <si>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</si>
  <si>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</si>
  <si>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</si>
  <si>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</si>
  <si>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</si>
  <si>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</si>
  <si>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</si>
  <si>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</si>
  <si>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</si>
  <si>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</si>
  <si>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</si>
  <si>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</si>
  <si>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</si>
  <si>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</si>
  <si>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</si>
  <si>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</si>
  <si>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</si>
  <si>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</si>
  <si>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</si>
  <si>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</si>
  <si>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</si>
  <si>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</si>
  <si>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</si>
  <si>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</si>
  <si>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</si>
  <si>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</si>
  <si>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</si>
  <si>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</si>
  <si>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</si>
  <si>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</si>
  <si>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</si>
  <si>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</si>
  <si>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</si>
  <si>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</si>
  <si>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</si>
  <si>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</si>
  <si>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</si>
  <si>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</si>
  <si>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</si>
  <si>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</si>
  <si>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</si>
  <si>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</si>
  <si>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</si>
  <si>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</si>
  <si>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</si>
  <si>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</si>
  <si>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</si>
  <si>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</si>
  <si>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</si>
  <si>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</si>
  <si>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</si>
  <si>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</si>
  <si>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</si>
  <si>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</si>
  <si>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</si>
  <si>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</si>
  <si>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</si>
  <si>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</si>
  <si>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</si>
  <si>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</si>
  <si>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</si>
  <si>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</si>
  <si>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</si>
  <si>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</si>
  <si>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</si>
  <si>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</si>
  <si>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</si>
  <si>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</si>
  <si>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</si>
  <si>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</si>
  <si>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</si>
  <si>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>000 01 05 02 01 13 0000 610</t>
  </si>
  <si>
    <t>Наименование показателя</t>
  </si>
  <si>
    <t>7</t>
  </si>
  <si>
    <t xml:space="preserve">                   Доходы бюджета                                                                 </t>
  </si>
  <si>
    <t>% исполнения</t>
  </si>
  <si>
    <t xml:space="preserve">                                                                        Ожидаемая оценка исполнения бюджета города Колы </t>
  </si>
  <si>
    <t xml:space="preserve">                           Источники финансирования дефицита бюджета города Колы</t>
  </si>
  <si>
    <t>Исполнено на 01.04.2024</t>
  </si>
  <si>
    <t>Ожидаемая оценка исполнения за 2024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</si>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</sst>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0" fontId="3" fillId="0" borderId="23" xfId="33" applyNumberFormat="1" applyBorder="1" applyProtection="1">
      <alignment horizontal="center" vertical="center"/>
    </xf>
    <xf numFmtId="0" fontId="3" fillId="0" borderId="39" xfId="34" applyNumberFormat="1" applyBorder="1" applyProtection="1">
      <alignment horizontal="center" vertical="center"/>
    </xf>
    <xf numFmtId="4" fontId="0" fillId="0" borderId="0" xfId="0" applyNumberFormat="1" applyProtection="1">
      <protection locked="0"/>
    </xf>
    <xf numFmtId="0" fontId="3" fillId="0" borderId="1" xfId="16" applyNumberFormat="1" applyBorder="1" applyProtection="1">
      <alignment horizontal="left"/>
    </xf>
    <xf numFmtId="0" fontId="3" fillId="0" borderId="1" xfId="108" applyNumberFormat="1" applyBorder="1" applyProtection="1">
      <alignment horizontal="center" wrapText="1"/>
    </xf>
    <xf numFmtId="0" fontId="6" fillId="0" borderId="1" xfId="14" applyNumberFormat="1" applyBorder="1" applyProtection="1"/>
    <xf numFmtId="0" fontId="9" fillId="0" borderId="1" xfId="110" applyNumberFormat="1" applyBorder="1" applyProtection="1">
      <alignment horizontal="center"/>
    </xf>
    <xf numFmtId="0" fontId="9" fillId="0" borderId="1" xfId="111" applyNumberFormat="1" applyBorder="1" applyProtection="1">
      <alignment horizontal="center"/>
    </xf>
    <xf numFmtId="0" fontId="1" fillId="0" borderId="1" xfId="105" applyNumberFormat="1" applyBorder="1" applyProtection="1">
      <alignment horizontal="left"/>
    </xf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4" applyNumberFormat="1" applyBorder="1" applyProtection="1">
      <alignment horizontal="left"/>
    </xf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73" applyNumberFormat="1" applyBorder="1" applyProtection="1">
      <alignment wrapText="1"/>
    </xf>
    <xf numFmtId="0" fontId="3" fillId="0" borderId="1" xfId="109" applyNumberFormat="1" applyBorder="1" applyProtection="1">
      <alignment horizontal="center" wrapText="1"/>
    </xf>
    <xf numFmtId="0" fontId="3" fillId="0" borderId="1" xfId="10" applyNumberFormat="1" applyBorder="1" applyProtection="1"/>
    <xf numFmtId="0" fontId="8" fillId="0" borderId="1" xfId="117" applyNumberFormat="1" applyBorder="1" applyProtection="1"/>
    <xf numFmtId="0" fontId="6" fillId="0" borderId="1" xfId="118" applyNumberFormat="1" applyBorder="1" applyProtection="1"/>
    <xf numFmtId="0" fontId="1" fillId="0" borderId="1" xfId="1" applyNumberFormat="1" applyBorder="1" applyProtection="1"/>
    <xf numFmtId="0" fontId="1" fillId="0" borderId="1" xfId="119" applyNumberFormat="1" applyBorder="1" applyProtection="1"/>
    <xf numFmtId="0" fontId="1" fillId="0" borderId="1" xfId="121" applyNumberFormat="1" applyBorder="1" applyProtection="1"/>
    <xf numFmtId="0" fontId="0" fillId="0" borderId="1" xfId="0" applyBorder="1" applyProtection="1">
      <protection locked="0"/>
    </xf>
    <xf numFmtId="4" fontId="3" fillId="0" borderId="27" xfId="92" applyNumberFormat="1" applyAlignment="1" applyProtection="1">
      <alignment horizontal="right" shrinkToFit="1"/>
    </xf>
    <xf numFmtId="49" fontId="3" fillId="0" borderId="27" xfId="98" applyNumberFormat="1" applyAlignment="1" applyProtection="1">
      <alignment horizontal="right" shrinkToFit="1"/>
    </xf>
    <xf numFmtId="4" fontId="3" fillId="0" borderId="27" xfId="98" applyNumberFormat="1" applyAlignment="1" applyProtection="1">
      <alignment horizontal="right" shrinkToFit="1"/>
    </xf>
    <xf numFmtId="2" fontId="3" fillId="0" borderId="27" xfId="98" applyNumberFormat="1" applyAlignment="1" applyProtection="1">
      <alignment horizontal="right" shrinkToFit="1"/>
    </xf>
    <xf numFmtId="4" fontId="6" fillId="0" borderId="1" xfId="14" applyNumberFormat="1" applyProtection="1"/>
    <xf numFmtId="0" fontId="1" fillId="0" borderId="1" xfId="1" applyNumberFormat="1" applyFill="1" applyProtection="1"/>
    <xf numFmtId="4" fontId="14" fillId="0" borderId="1" xfId="1" applyNumberFormat="1" applyFont="1" applyFill="1" applyProtection="1"/>
    <xf numFmtId="0" fontId="3" fillId="0" borderId="1" xfId="3" applyNumberFormat="1" applyFill="1" applyBorder="1" applyProtection="1">
      <alignment horizontal="center"/>
    </xf>
    <xf numFmtId="4" fontId="14" fillId="0" borderId="1" xfId="4" applyNumberFormat="1" applyFont="1" applyFill="1" applyProtection="1">
      <alignment horizontal="right"/>
    </xf>
    <xf numFmtId="4" fontId="15" fillId="0" borderId="2" xfId="28" applyNumberFormat="1" applyFont="1" applyFill="1" applyProtection="1">
      <alignment horizontal="center"/>
    </xf>
    <xf numFmtId="49" fontId="3" fillId="0" borderId="39" xfId="35" applyNumberFormat="1" applyFill="1" applyBorder="1" applyProtection="1">
      <alignment horizontal="center" vertical="center"/>
    </xf>
    <xf numFmtId="49" fontId="3" fillId="0" borderId="40" xfId="35" applyNumberFormat="1" applyFill="1" applyBorder="1" applyProtection="1">
      <alignment horizontal="center" vertical="center"/>
    </xf>
    <xf numFmtId="4" fontId="14" fillId="0" borderId="38" xfId="35" applyNumberFormat="1" applyFont="1" applyFill="1" applyBorder="1" applyProtection="1">
      <alignment horizontal="center" vertical="center"/>
    </xf>
    <xf numFmtId="4" fontId="3" fillId="0" borderId="17" xfId="39" applyNumberFormat="1" applyFill="1" applyProtection="1">
      <alignment horizontal="right" shrinkToFit="1"/>
    </xf>
    <xf numFmtId="4" fontId="3" fillId="0" borderId="37" xfId="39" applyNumberFormat="1" applyFill="1" applyBorder="1" applyProtection="1">
      <alignment horizontal="right" shrinkToFit="1"/>
    </xf>
    <xf numFmtId="4" fontId="3" fillId="0" borderId="20" xfId="43" applyNumberFormat="1" applyFill="1" applyProtection="1">
      <alignment horizontal="right" shrinkToFit="1"/>
    </xf>
    <xf numFmtId="4" fontId="3" fillId="0" borderId="34" xfId="39" applyNumberFormat="1" applyFill="1" applyBorder="1" applyProtection="1">
      <alignment horizontal="right" shrinkToFit="1"/>
    </xf>
    <xf numFmtId="4" fontId="3" fillId="0" borderId="23" xfId="47" applyNumberFormat="1" applyFill="1" applyProtection="1">
      <alignment horizontal="right" shrinkToFit="1"/>
    </xf>
    <xf numFmtId="0" fontId="6" fillId="0" borderId="1" xfId="14" applyNumberFormat="1" applyFill="1" applyProtection="1"/>
    <xf numFmtId="4" fontId="14" fillId="0" borderId="1" xfId="14" applyNumberFormat="1" applyFont="1" applyFill="1" applyProtection="1"/>
    <xf numFmtId="0" fontId="0" fillId="0" borderId="0" xfId="0" applyFill="1" applyProtection="1">
      <protection locked="0"/>
    </xf>
    <xf numFmtId="4" fontId="17" fillId="0" borderId="0" xfId="0" applyNumberFormat="1" applyFont="1" applyFill="1" applyProtection="1">
      <protection locked="0"/>
    </xf>
    <xf numFmtId="4" fontId="16" fillId="0" borderId="35" xfId="0" applyNumberFormat="1" applyFont="1" applyFill="1" applyBorder="1" applyAlignment="1">
      <alignment horizontal="center" vertical="center" wrapText="1"/>
    </xf>
    <xf numFmtId="4" fontId="16" fillId="0" borderId="36" xfId="0" applyNumberFormat="1" applyFont="1" applyFill="1" applyBorder="1" applyAlignment="1">
      <alignment horizontal="center" vertical="center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>
      <alignment horizontal="center"/>
    </xf>
    <xf numFmtId="0" fontId="2" fillId="0" borderId="1" xfId="28" applyNumberFormat="1" applyBorder="1" applyProtection="1">
      <alignment horizontal="center"/>
    </xf>
    <xf numFmtId="0" fontId="2" fillId="0" borderId="1" xfId="28" applyBorder="1">
      <alignment horizontal="center"/>
    </xf>
    <xf numFmtId="49" fontId="13" fillId="4" borderId="34" xfId="0" applyNumberFormat="1" applyFont="1" applyFill="1" applyBorder="1" applyAlignment="1">
      <alignment horizontal="center" vertical="center" wrapText="1"/>
    </xf>
    <xf numFmtId="49" fontId="13" fillId="0" borderId="34" xfId="0" applyNumberFormat="1" applyFont="1" applyFill="1" applyBorder="1" applyAlignment="1">
      <alignment horizontal="center" vertic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  <xf numFmtId="0" fontId="1" fillId="0" borderId="1" xfId="120" applyNumberFormat="1" applyBorder="1" applyProtection="1">
      <alignment horizontal="left" wrapText="1"/>
    </xf>
    <xf numFmtId="0" fontId="1" fillId="0" borderId="1" xfId="120" applyBorder="1">
      <alignment horizontal="left" wrapTex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1"/>
  <sheetViews>
    <sheetView topLeftCell="A85" zoomScaleNormal="100" zoomScaleSheetLayoutView="100" workbookViewId="0">
      <selection activeCell="G91" sqref="G9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02" customWidth="1"/>
    <col min="7" max="7" width="20.5703125" style="103" customWidth="1"/>
    <col min="8" max="16384" width="9.140625" style="1"/>
  </cols>
  <sheetData>
    <row r="1" spans="1:7" ht="12" customHeight="1" x14ac:dyDescent="0.25">
      <c r="A1" s="2"/>
      <c r="B1" s="2"/>
      <c r="C1" s="2"/>
      <c r="D1" s="87"/>
      <c r="E1" s="87"/>
      <c r="F1" s="87"/>
      <c r="G1" s="88"/>
    </row>
    <row r="2" spans="1:7" ht="27" customHeight="1" x14ac:dyDescent="0.25">
      <c r="A2" s="106" t="s">
        <v>221</v>
      </c>
      <c r="B2" s="107"/>
      <c r="C2" s="107"/>
      <c r="D2" s="107"/>
      <c r="E2" s="107"/>
      <c r="F2" s="89"/>
      <c r="G2" s="90"/>
    </row>
    <row r="3" spans="1:7" ht="39.75" customHeight="1" x14ac:dyDescent="0.25">
      <c r="A3" s="108" t="s">
        <v>219</v>
      </c>
      <c r="B3" s="109"/>
      <c r="C3" s="109"/>
      <c r="D3" s="109"/>
      <c r="E3" s="109"/>
      <c r="F3" s="109"/>
      <c r="G3" s="91"/>
    </row>
    <row r="4" spans="1:7" ht="24.75" customHeight="1" x14ac:dyDescent="0.25">
      <c r="A4" s="110" t="s">
        <v>217</v>
      </c>
      <c r="B4" s="110" t="s">
        <v>2</v>
      </c>
      <c r="C4" s="110" t="s">
        <v>3</v>
      </c>
      <c r="D4" s="111" t="s">
        <v>4</v>
      </c>
      <c r="E4" s="111" t="s">
        <v>223</v>
      </c>
      <c r="F4" s="111" t="s">
        <v>220</v>
      </c>
      <c r="G4" s="104" t="s">
        <v>224</v>
      </c>
    </row>
    <row r="5" spans="1:7" ht="12" customHeight="1" x14ac:dyDescent="0.25">
      <c r="A5" s="110"/>
      <c r="B5" s="110"/>
      <c r="C5" s="110"/>
      <c r="D5" s="111"/>
      <c r="E5" s="111"/>
      <c r="F5" s="111"/>
      <c r="G5" s="105"/>
    </row>
    <row r="6" spans="1:7" ht="14.25" customHeight="1" x14ac:dyDescent="0.25">
      <c r="A6" s="110"/>
      <c r="B6" s="110"/>
      <c r="C6" s="110"/>
      <c r="D6" s="111"/>
      <c r="E6" s="111"/>
      <c r="F6" s="111"/>
      <c r="G6" s="105"/>
    </row>
    <row r="7" spans="1:7" ht="14.25" customHeight="1" thickBot="1" x14ac:dyDescent="0.3">
      <c r="A7" s="58">
        <v>1</v>
      </c>
      <c r="B7" s="59">
        <v>2</v>
      </c>
      <c r="C7" s="59">
        <v>3</v>
      </c>
      <c r="D7" s="92" t="s">
        <v>5</v>
      </c>
      <c r="E7" s="92" t="s">
        <v>6</v>
      </c>
      <c r="F7" s="93" t="s">
        <v>7</v>
      </c>
      <c r="G7" s="94" t="s">
        <v>218</v>
      </c>
    </row>
    <row r="8" spans="1:7" ht="17.25" customHeight="1" x14ac:dyDescent="0.25">
      <c r="A8" s="8" t="s">
        <v>8</v>
      </c>
      <c r="B8" s="9" t="s">
        <v>0</v>
      </c>
      <c r="C8" s="10" t="s">
        <v>9</v>
      </c>
      <c r="D8" s="95">
        <v>133245463.81</v>
      </c>
      <c r="E8" s="95">
        <v>34566125.280000001</v>
      </c>
      <c r="F8" s="96">
        <f>E8/D8*100</f>
        <v>25.941690089569736</v>
      </c>
      <c r="G8" s="95">
        <v>199037052.84999999</v>
      </c>
    </row>
    <row r="9" spans="1:7" ht="15" customHeight="1" x14ac:dyDescent="0.25">
      <c r="A9" s="12" t="s">
        <v>10</v>
      </c>
      <c r="B9" s="13"/>
      <c r="C9" s="14"/>
      <c r="D9" s="97"/>
      <c r="E9" s="97"/>
      <c r="F9" s="98"/>
      <c r="G9" s="97"/>
    </row>
    <row r="10" spans="1:7" x14ac:dyDescent="0.25">
      <c r="A10" s="15" t="s">
        <v>11</v>
      </c>
      <c r="B10" s="16" t="s">
        <v>0</v>
      </c>
      <c r="C10" s="17" t="s">
        <v>12</v>
      </c>
      <c r="D10" s="99">
        <v>103465900</v>
      </c>
      <c r="E10" s="99">
        <v>29169105.280000001</v>
      </c>
      <c r="F10" s="98">
        <f t="shared" ref="F10:F67" si="0">E10/D10*100</f>
        <v>28.191998793805496</v>
      </c>
      <c r="G10" s="99">
        <v>108265900</v>
      </c>
    </row>
    <row r="11" spans="1:7" x14ac:dyDescent="0.25">
      <c r="A11" s="15" t="s">
        <v>14</v>
      </c>
      <c r="B11" s="16" t="s">
        <v>0</v>
      </c>
      <c r="C11" s="17" t="s">
        <v>15</v>
      </c>
      <c r="D11" s="99">
        <v>59591000</v>
      </c>
      <c r="E11" s="99">
        <v>15410589.65</v>
      </c>
      <c r="F11" s="98">
        <f t="shared" si="0"/>
        <v>25.860599167659547</v>
      </c>
      <c r="G11" s="99">
        <v>62191000</v>
      </c>
    </row>
    <row r="12" spans="1:7" x14ac:dyDescent="0.25">
      <c r="A12" s="15" t="s">
        <v>16</v>
      </c>
      <c r="B12" s="16" t="s">
        <v>0</v>
      </c>
      <c r="C12" s="17" t="s">
        <v>17</v>
      </c>
      <c r="D12" s="99">
        <v>59591000</v>
      </c>
      <c r="E12" s="99">
        <v>15410589.65</v>
      </c>
      <c r="F12" s="98">
        <f t="shared" si="0"/>
        <v>25.860599167659547</v>
      </c>
      <c r="G12" s="99">
        <v>62191000</v>
      </c>
    </row>
    <row r="13" spans="1:7" ht="57" x14ac:dyDescent="0.25">
      <c r="A13" s="15" t="s">
        <v>225</v>
      </c>
      <c r="B13" s="16" t="s">
        <v>0</v>
      </c>
      <c r="C13" s="17" t="s">
        <v>18</v>
      </c>
      <c r="D13" s="99">
        <v>58191000</v>
      </c>
      <c r="E13" s="99">
        <v>14966924.960000001</v>
      </c>
      <c r="F13" s="98">
        <f t="shared" si="0"/>
        <v>25.720343283325604</v>
      </c>
      <c r="G13" s="99">
        <v>60791000</v>
      </c>
    </row>
    <row r="14" spans="1:7" ht="90.75" x14ac:dyDescent="0.25">
      <c r="A14" s="15" t="s">
        <v>19</v>
      </c>
      <c r="B14" s="16" t="s">
        <v>0</v>
      </c>
      <c r="C14" s="17" t="s">
        <v>20</v>
      </c>
      <c r="D14" s="99">
        <v>275000</v>
      </c>
      <c r="E14" s="99">
        <v>7734.46</v>
      </c>
      <c r="F14" s="98">
        <f t="shared" si="0"/>
        <v>2.812530909090909</v>
      </c>
      <c r="G14" s="99">
        <v>275000</v>
      </c>
    </row>
    <row r="15" spans="1:7" ht="34.5" x14ac:dyDescent="0.25">
      <c r="A15" s="15" t="s">
        <v>21</v>
      </c>
      <c r="B15" s="16" t="s">
        <v>0</v>
      </c>
      <c r="C15" s="17" t="s">
        <v>22</v>
      </c>
      <c r="D15" s="99">
        <v>420000</v>
      </c>
      <c r="E15" s="99">
        <v>165999.1</v>
      </c>
      <c r="F15" s="98"/>
      <c r="G15" s="99">
        <v>420000</v>
      </c>
    </row>
    <row r="16" spans="1:7" ht="79.5" x14ac:dyDescent="0.25">
      <c r="A16" s="15" t="s">
        <v>226</v>
      </c>
      <c r="B16" s="16" t="s">
        <v>0</v>
      </c>
      <c r="C16" s="17" t="s">
        <v>23</v>
      </c>
      <c r="D16" s="99">
        <v>705000</v>
      </c>
      <c r="E16" s="99">
        <v>-106262.46</v>
      </c>
      <c r="F16" s="98">
        <f t="shared" si="0"/>
        <v>-15.07268936170213</v>
      </c>
      <c r="G16" s="99">
        <v>705000</v>
      </c>
    </row>
    <row r="17" spans="1:7" ht="57" x14ac:dyDescent="0.25">
      <c r="A17" s="15" t="s">
        <v>227</v>
      </c>
      <c r="B17" s="16" t="s">
        <v>0</v>
      </c>
      <c r="C17" s="17" t="s">
        <v>24</v>
      </c>
      <c r="D17" s="99" t="s">
        <v>13</v>
      </c>
      <c r="E17" s="99">
        <v>158223.4</v>
      </c>
      <c r="F17" s="98"/>
      <c r="G17" s="99" t="s">
        <v>13</v>
      </c>
    </row>
    <row r="18" spans="1:7" ht="45.75" x14ac:dyDescent="0.25">
      <c r="A18" s="15" t="s">
        <v>25</v>
      </c>
      <c r="B18" s="16" t="s">
        <v>0</v>
      </c>
      <c r="C18" s="17" t="s">
        <v>26</v>
      </c>
      <c r="D18" s="99" t="s">
        <v>13</v>
      </c>
      <c r="E18" s="99">
        <v>217970.19</v>
      </c>
      <c r="F18" s="98"/>
      <c r="G18" s="99" t="s">
        <v>13</v>
      </c>
    </row>
    <row r="19" spans="1:7" ht="23.25" x14ac:dyDescent="0.25">
      <c r="A19" s="15" t="s">
        <v>27</v>
      </c>
      <c r="B19" s="16" t="s">
        <v>0</v>
      </c>
      <c r="C19" s="17" t="s">
        <v>28</v>
      </c>
      <c r="D19" s="99">
        <v>2294200</v>
      </c>
      <c r="E19" s="99">
        <v>1156598.8999999999</v>
      </c>
      <c r="F19" s="98">
        <f t="shared" si="0"/>
        <v>50.414039752419136</v>
      </c>
      <c r="G19" s="99">
        <v>4494200</v>
      </c>
    </row>
    <row r="20" spans="1:7" ht="23.25" x14ac:dyDescent="0.25">
      <c r="A20" s="15" t="s">
        <v>29</v>
      </c>
      <c r="B20" s="16" t="s">
        <v>0</v>
      </c>
      <c r="C20" s="17" t="s">
        <v>30</v>
      </c>
      <c r="D20" s="99">
        <v>2294200</v>
      </c>
      <c r="E20" s="99">
        <v>1156598.8999999999</v>
      </c>
      <c r="F20" s="98">
        <f t="shared" si="0"/>
        <v>50.414039752419136</v>
      </c>
      <c r="G20" s="99">
        <v>4494200</v>
      </c>
    </row>
    <row r="21" spans="1:7" ht="57" x14ac:dyDescent="0.25">
      <c r="A21" s="15" t="s">
        <v>31</v>
      </c>
      <c r="B21" s="16" t="s">
        <v>0</v>
      </c>
      <c r="C21" s="17" t="s">
        <v>32</v>
      </c>
      <c r="D21" s="99">
        <v>1053400</v>
      </c>
      <c r="E21" s="99">
        <v>567061.01</v>
      </c>
      <c r="F21" s="98">
        <f t="shared" si="0"/>
        <v>53.831498955762292</v>
      </c>
      <c r="G21" s="99">
        <v>2053400</v>
      </c>
    </row>
    <row r="22" spans="1:7" ht="90.75" x14ac:dyDescent="0.25">
      <c r="A22" s="15" t="s">
        <v>33</v>
      </c>
      <c r="B22" s="16" t="s">
        <v>0</v>
      </c>
      <c r="C22" s="17" t="s">
        <v>34</v>
      </c>
      <c r="D22" s="99">
        <v>1053400</v>
      </c>
      <c r="E22" s="99">
        <v>567061.01</v>
      </c>
      <c r="F22" s="98">
        <f t="shared" si="0"/>
        <v>53.831498955762292</v>
      </c>
      <c r="G22" s="99">
        <v>2053400</v>
      </c>
    </row>
    <row r="23" spans="1:7" ht="68.25" x14ac:dyDescent="0.25">
      <c r="A23" s="15" t="s">
        <v>35</v>
      </c>
      <c r="B23" s="16" t="s">
        <v>0</v>
      </c>
      <c r="C23" s="17" t="s">
        <v>36</v>
      </c>
      <c r="D23" s="99">
        <v>5900</v>
      </c>
      <c r="E23" s="99">
        <v>2983.46</v>
      </c>
      <c r="F23" s="98">
        <f t="shared" si="0"/>
        <v>50.567118644067797</v>
      </c>
      <c r="G23" s="99">
        <v>5900</v>
      </c>
    </row>
    <row r="24" spans="1:7" ht="102" x14ac:dyDescent="0.25">
      <c r="A24" s="15" t="s">
        <v>37</v>
      </c>
      <c r="B24" s="16" t="s">
        <v>0</v>
      </c>
      <c r="C24" s="17" t="s">
        <v>38</v>
      </c>
      <c r="D24" s="99">
        <v>5900</v>
      </c>
      <c r="E24" s="99">
        <v>2983.46</v>
      </c>
      <c r="F24" s="98">
        <f t="shared" si="0"/>
        <v>50.567118644067797</v>
      </c>
      <c r="G24" s="99">
        <v>5900</v>
      </c>
    </row>
    <row r="25" spans="1:7" ht="57" x14ac:dyDescent="0.25">
      <c r="A25" s="15" t="s">
        <v>39</v>
      </c>
      <c r="B25" s="16" t="s">
        <v>0</v>
      </c>
      <c r="C25" s="17" t="s">
        <v>40</v>
      </c>
      <c r="D25" s="99">
        <v>1234900</v>
      </c>
      <c r="E25" s="99">
        <v>646759.30000000005</v>
      </c>
      <c r="F25" s="98">
        <f t="shared" si="0"/>
        <v>52.373414851404974</v>
      </c>
      <c r="G25" s="99">
        <v>2434900</v>
      </c>
    </row>
    <row r="26" spans="1:7" ht="90.75" x14ac:dyDescent="0.25">
      <c r="A26" s="15" t="s">
        <v>41</v>
      </c>
      <c r="B26" s="16" t="s">
        <v>0</v>
      </c>
      <c r="C26" s="17" t="s">
        <v>42</v>
      </c>
      <c r="D26" s="99">
        <v>1234900</v>
      </c>
      <c r="E26" s="99">
        <v>646759.30000000005</v>
      </c>
      <c r="F26" s="98">
        <f t="shared" si="0"/>
        <v>52.373414851404974</v>
      </c>
      <c r="G26" s="99">
        <v>2434900</v>
      </c>
    </row>
    <row r="27" spans="1:7" ht="57" x14ac:dyDescent="0.25">
      <c r="A27" s="15" t="s">
        <v>43</v>
      </c>
      <c r="B27" s="16" t="s">
        <v>0</v>
      </c>
      <c r="C27" s="17" t="s">
        <v>44</v>
      </c>
      <c r="D27" s="99" t="s">
        <v>13</v>
      </c>
      <c r="E27" s="99">
        <v>-60204.87</v>
      </c>
      <c r="F27" s="98"/>
      <c r="G27" s="99" t="s">
        <v>13</v>
      </c>
    </row>
    <row r="28" spans="1:7" ht="90.75" x14ac:dyDescent="0.25">
      <c r="A28" s="15" t="s">
        <v>45</v>
      </c>
      <c r="B28" s="16" t="s">
        <v>0</v>
      </c>
      <c r="C28" s="17" t="s">
        <v>46</v>
      </c>
      <c r="D28" s="99" t="s">
        <v>13</v>
      </c>
      <c r="E28" s="99">
        <v>-60204.87</v>
      </c>
      <c r="F28" s="98"/>
      <c r="G28" s="99" t="s">
        <v>13</v>
      </c>
    </row>
    <row r="29" spans="1:7" x14ac:dyDescent="0.25">
      <c r="A29" s="15" t="s">
        <v>47</v>
      </c>
      <c r="B29" s="16" t="s">
        <v>0</v>
      </c>
      <c r="C29" s="17" t="s">
        <v>48</v>
      </c>
      <c r="D29" s="99">
        <v>12503700</v>
      </c>
      <c r="E29" s="99">
        <v>3831683.35</v>
      </c>
      <c r="F29" s="98">
        <f t="shared" si="0"/>
        <v>30.644396058766603</v>
      </c>
      <c r="G29" s="99">
        <v>12503700</v>
      </c>
    </row>
    <row r="30" spans="1:7" ht="23.25" x14ac:dyDescent="0.25">
      <c r="A30" s="15" t="s">
        <v>49</v>
      </c>
      <c r="B30" s="16" t="s">
        <v>0</v>
      </c>
      <c r="C30" s="17" t="s">
        <v>50</v>
      </c>
      <c r="D30" s="99">
        <v>12503700</v>
      </c>
      <c r="E30" s="99">
        <v>3831683.35</v>
      </c>
      <c r="F30" s="98">
        <f t="shared" si="0"/>
        <v>30.644396058766603</v>
      </c>
      <c r="G30" s="99">
        <v>12503700</v>
      </c>
    </row>
    <row r="31" spans="1:7" ht="23.25" x14ac:dyDescent="0.25">
      <c r="A31" s="15" t="s">
        <v>51</v>
      </c>
      <c r="B31" s="16" t="s">
        <v>0</v>
      </c>
      <c r="C31" s="17" t="s">
        <v>52</v>
      </c>
      <c r="D31" s="99">
        <v>9303700</v>
      </c>
      <c r="E31" s="99">
        <v>2769808.34</v>
      </c>
      <c r="F31" s="98">
        <f t="shared" si="0"/>
        <v>29.771040983694657</v>
      </c>
      <c r="G31" s="99">
        <v>9303700</v>
      </c>
    </row>
    <row r="32" spans="1:7" ht="23.25" x14ac:dyDescent="0.25">
      <c r="A32" s="15" t="s">
        <v>51</v>
      </c>
      <c r="B32" s="16" t="s">
        <v>0</v>
      </c>
      <c r="C32" s="17" t="s">
        <v>53</v>
      </c>
      <c r="D32" s="99">
        <v>9303700</v>
      </c>
      <c r="E32" s="99">
        <v>2769808.34</v>
      </c>
      <c r="F32" s="98">
        <f t="shared" si="0"/>
        <v>29.771040983694657</v>
      </c>
      <c r="G32" s="99">
        <v>9303700</v>
      </c>
    </row>
    <row r="33" spans="1:7" ht="34.5" x14ac:dyDescent="0.25">
      <c r="A33" s="15" t="s">
        <v>54</v>
      </c>
      <c r="B33" s="16" t="s">
        <v>0</v>
      </c>
      <c r="C33" s="17" t="s">
        <v>55</v>
      </c>
      <c r="D33" s="99">
        <v>3200000</v>
      </c>
      <c r="E33" s="99">
        <v>1061875.01</v>
      </c>
      <c r="F33" s="98">
        <f t="shared" si="0"/>
        <v>33.183594062499999</v>
      </c>
      <c r="G33" s="99">
        <v>3200000</v>
      </c>
    </row>
    <row r="34" spans="1:7" ht="45.75" x14ac:dyDescent="0.25">
      <c r="A34" s="15" t="s">
        <v>56</v>
      </c>
      <c r="B34" s="16" t="s">
        <v>0</v>
      </c>
      <c r="C34" s="17" t="s">
        <v>57</v>
      </c>
      <c r="D34" s="99">
        <v>3200000</v>
      </c>
      <c r="E34" s="99">
        <v>1061875.01</v>
      </c>
      <c r="F34" s="98">
        <f t="shared" si="0"/>
        <v>33.183594062499999</v>
      </c>
      <c r="G34" s="99">
        <v>3200000</v>
      </c>
    </row>
    <row r="35" spans="1:7" x14ac:dyDescent="0.25">
      <c r="A35" s="15" t="s">
        <v>58</v>
      </c>
      <c r="B35" s="16" t="s">
        <v>0</v>
      </c>
      <c r="C35" s="17" t="s">
        <v>59</v>
      </c>
      <c r="D35" s="99">
        <v>17300000</v>
      </c>
      <c r="E35" s="99">
        <v>3659893.75</v>
      </c>
      <c r="F35" s="98"/>
      <c r="G35" s="99">
        <v>17300000</v>
      </c>
    </row>
    <row r="36" spans="1:7" x14ac:dyDescent="0.25">
      <c r="A36" s="15" t="s">
        <v>60</v>
      </c>
      <c r="B36" s="16" t="s">
        <v>0</v>
      </c>
      <c r="C36" s="17" t="s">
        <v>61</v>
      </c>
      <c r="D36" s="99">
        <v>7900000</v>
      </c>
      <c r="E36" s="99">
        <v>1988272.4</v>
      </c>
      <c r="F36" s="98"/>
      <c r="G36" s="99">
        <v>7900000</v>
      </c>
    </row>
    <row r="37" spans="1:7" ht="34.5" x14ac:dyDescent="0.25">
      <c r="A37" s="15" t="s">
        <v>62</v>
      </c>
      <c r="B37" s="16" t="s">
        <v>0</v>
      </c>
      <c r="C37" s="17" t="s">
        <v>63</v>
      </c>
      <c r="D37" s="99">
        <v>7900000</v>
      </c>
      <c r="E37" s="99">
        <v>1988272.4</v>
      </c>
      <c r="F37" s="98">
        <f t="shared" si="0"/>
        <v>25.168005063291137</v>
      </c>
      <c r="G37" s="99">
        <v>7900000</v>
      </c>
    </row>
    <row r="38" spans="1:7" x14ac:dyDescent="0.25">
      <c r="A38" s="15" t="s">
        <v>64</v>
      </c>
      <c r="B38" s="16" t="s">
        <v>0</v>
      </c>
      <c r="C38" s="17" t="s">
        <v>65</v>
      </c>
      <c r="D38" s="99">
        <v>9400000</v>
      </c>
      <c r="E38" s="99">
        <v>1671621.35</v>
      </c>
      <c r="F38" s="98">
        <f t="shared" si="0"/>
        <v>17.78320585106383</v>
      </c>
      <c r="G38" s="99">
        <v>9400000</v>
      </c>
    </row>
    <row r="39" spans="1:7" x14ac:dyDescent="0.25">
      <c r="A39" s="15" t="s">
        <v>66</v>
      </c>
      <c r="B39" s="16" t="s">
        <v>0</v>
      </c>
      <c r="C39" s="17" t="s">
        <v>67</v>
      </c>
      <c r="D39" s="99">
        <v>6291900</v>
      </c>
      <c r="E39" s="99">
        <v>1280400.8999999999</v>
      </c>
      <c r="F39" s="98">
        <f t="shared" si="0"/>
        <v>20.349988079912269</v>
      </c>
      <c r="G39" s="99">
        <v>6291900</v>
      </c>
    </row>
    <row r="40" spans="1:7" ht="23.25" x14ac:dyDescent="0.25">
      <c r="A40" s="15" t="s">
        <v>68</v>
      </c>
      <c r="B40" s="16" t="s">
        <v>0</v>
      </c>
      <c r="C40" s="17" t="s">
        <v>69</v>
      </c>
      <c r="D40" s="99">
        <v>6291900</v>
      </c>
      <c r="E40" s="99">
        <v>1280400.8999999999</v>
      </c>
      <c r="F40" s="98">
        <f t="shared" si="0"/>
        <v>20.349988079912269</v>
      </c>
      <c r="G40" s="99">
        <v>6291900</v>
      </c>
    </row>
    <row r="41" spans="1:7" x14ac:dyDescent="0.25">
      <c r="A41" s="15" t="s">
        <v>70</v>
      </c>
      <c r="B41" s="16" t="s">
        <v>0</v>
      </c>
      <c r="C41" s="17" t="s">
        <v>71</v>
      </c>
      <c r="D41" s="99">
        <v>3108100</v>
      </c>
      <c r="E41" s="99">
        <v>391220.45</v>
      </c>
      <c r="F41" s="98">
        <f t="shared" si="0"/>
        <v>12.587125575110198</v>
      </c>
      <c r="G41" s="99">
        <v>3108100</v>
      </c>
    </row>
    <row r="42" spans="1:7" ht="23.25" x14ac:dyDescent="0.25">
      <c r="A42" s="15" t="s">
        <v>72</v>
      </c>
      <c r="B42" s="16" t="s">
        <v>0</v>
      </c>
      <c r="C42" s="17" t="s">
        <v>73</v>
      </c>
      <c r="D42" s="99">
        <v>3108100</v>
      </c>
      <c r="E42" s="99">
        <v>391220.45</v>
      </c>
      <c r="F42" s="98">
        <f t="shared" si="0"/>
        <v>12.587125575110198</v>
      </c>
      <c r="G42" s="99">
        <v>3108100</v>
      </c>
    </row>
    <row r="43" spans="1:7" ht="34.5" x14ac:dyDescent="0.25">
      <c r="A43" s="15" t="s">
        <v>74</v>
      </c>
      <c r="B43" s="16" t="s">
        <v>0</v>
      </c>
      <c r="C43" s="17" t="s">
        <v>75</v>
      </c>
      <c r="D43" s="99">
        <v>9332000</v>
      </c>
      <c r="E43" s="99">
        <v>3465031.03</v>
      </c>
      <c r="F43" s="98">
        <f t="shared" si="0"/>
        <v>37.130636840977282</v>
      </c>
      <c r="G43" s="99">
        <v>9332000</v>
      </c>
    </row>
    <row r="44" spans="1:7" ht="68.25" x14ac:dyDescent="0.25">
      <c r="A44" s="15" t="s">
        <v>76</v>
      </c>
      <c r="B44" s="16" t="s">
        <v>0</v>
      </c>
      <c r="C44" s="17" t="s">
        <v>77</v>
      </c>
      <c r="D44" s="99">
        <v>8472000</v>
      </c>
      <c r="E44" s="99">
        <v>3106277.13</v>
      </c>
      <c r="F44" s="98">
        <f t="shared" si="0"/>
        <v>36.665216359773368</v>
      </c>
      <c r="G44" s="99">
        <v>8472000</v>
      </c>
    </row>
    <row r="45" spans="1:7" ht="57" x14ac:dyDescent="0.25">
      <c r="A45" s="15" t="s">
        <v>78</v>
      </c>
      <c r="B45" s="16" t="s">
        <v>0</v>
      </c>
      <c r="C45" s="17" t="s">
        <v>79</v>
      </c>
      <c r="D45" s="99">
        <v>6087000</v>
      </c>
      <c r="E45" s="99">
        <v>2273960.9300000002</v>
      </c>
      <c r="F45" s="98">
        <f t="shared" si="0"/>
        <v>37.357662723837691</v>
      </c>
      <c r="G45" s="99">
        <v>6087000</v>
      </c>
    </row>
    <row r="46" spans="1:7" ht="68.25" x14ac:dyDescent="0.25">
      <c r="A46" s="15" t="s">
        <v>80</v>
      </c>
      <c r="B46" s="16" t="s">
        <v>0</v>
      </c>
      <c r="C46" s="17" t="s">
        <v>81</v>
      </c>
      <c r="D46" s="99">
        <v>6087000</v>
      </c>
      <c r="E46" s="99">
        <v>2273960.9300000002</v>
      </c>
      <c r="F46" s="98">
        <f t="shared" si="0"/>
        <v>37.357662723837691</v>
      </c>
      <c r="G46" s="99">
        <v>6087000</v>
      </c>
    </row>
    <row r="47" spans="1:7" ht="57" x14ac:dyDescent="0.25">
      <c r="A47" s="15" t="s">
        <v>82</v>
      </c>
      <c r="B47" s="16" t="s">
        <v>0</v>
      </c>
      <c r="C47" s="17" t="s">
        <v>83</v>
      </c>
      <c r="D47" s="99">
        <v>485000</v>
      </c>
      <c r="E47" s="99">
        <v>343300.35</v>
      </c>
      <c r="F47" s="98">
        <f t="shared" si="0"/>
        <v>70.783577319587621</v>
      </c>
      <c r="G47" s="99">
        <v>485000</v>
      </c>
    </row>
    <row r="48" spans="1:7" ht="57" x14ac:dyDescent="0.25">
      <c r="A48" s="15" t="s">
        <v>84</v>
      </c>
      <c r="B48" s="16" t="s">
        <v>0</v>
      </c>
      <c r="C48" s="17" t="s">
        <v>85</v>
      </c>
      <c r="D48" s="99">
        <v>485000</v>
      </c>
      <c r="E48" s="99">
        <v>343300.35</v>
      </c>
      <c r="F48" s="98">
        <f t="shared" si="0"/>
        <v>70.783577319587621</v>
      </c>
      <c r="G48" s="99">
        <v>485000</v>
      </c>
    </row>
    <row r="49" spans="1:7" ht="34.5" x14ac:dyDescent="0.25">
      <c r="A49" s="15" t="s">
        <v>86</v>
      </c>
      <c r="B49" s="16" t="s">
        <v>0</v>
      </c>
      <c r="C49" s="17" t="s">
        <v>87</v>
      </c>
      <c r="D49" s="99">
        <v>1900000</v>
      </c>
      <c r="E49" s="99">
        <v>489015.85</v>
      </c>
      <c r="F49" s="98">
        <f t="shared" si="0"/>
        <v>25.737676315789471</v>
      </c>
      <c r="G49" s="99">
        <v>1900000</v>
      </c>
    </row>
    <row r="50" spans="1:7" ht="34.5" x14ac:dyDescent="0.25">
      <c r="A50" s="15" t="s">
        <v>88</v>
      </c>
      <c r="B50" s="16" t="s">
        <v>0</v>
      </c>
      <c r="C50" s="17" t="s">
        <v>89</v>
      </c>
      <c r="D50" s="99">
        <v>1900000</v>
      </c>
      <c r="E50" s="99">
        <v>489015.85</v>
      </c>
      <c r="F50" s="98">
        <f t="shared" si="0"/>
        <v>25.737676315789471</v>
      </c>
      <c r="G50" s="99">
        <v>1900000</v>
      </c>
    </row>
    <row r="51" spans="1:7" ht="34.5" x14ac:dyDescent="0.25">
      <c r="A51" s="15" t="s">
        <v>90</v>
      </c>
      <c r="B51" s="16" t="s">
        <v>0</v>
      </c>
      <c r="C51" s="17" t="s">
        <v>91</v>
      </c>
      <c r="D51" s="99" t="s">
        <v>13</v>
      </c>
      <c r="E51" s="99">
        <v>2070.9899999999998</v>
      </c>
      <c r="F51" s="98"/>
      <c r="G51" s="99" t="s">
        <v>13</v>
      </c>
    </row>
    <row r="52" spans="1:7" ht="57" x14ac:dyDescent="0.25">
      <c r="A52" s="15" t="s">
        <v>92</v>
      </c>
      <c r="B52" s="16" t="s">
        <v>0</v>
      </c>
      <c r="C52" s="17" t="s">
        <v>93</v>
      </c>
      <c r="D52" s="99" t="s">
        <v>13</v>
      </c>
      <c r="E52" s="99">
        <v>2070.9899999999998</v>
      </c>
      <c r="F52" s="98"/>
      <c r="G52" s="99" t="s">
        <v>13</v>
      </c>
    </row>
    <row r="53" spans="1:7" ht="113.25" x14ac:dyDescent="0.25">
      <c r="A53" s="15" t="s">
        <v>94</v>
      </c>
      <c r="B53" s="16" t="s">
        <v>0</v>
      </c>
      <c r="C53" s="17" t="s">
        <v>95</v>
      </c>
      <c r="D53" s="99" t="s">
        <v>13</v>
      </c>
      <c r="E53" s="99">
        <v>2070.9899999999998</v>
      </c>
      <c r="F53" s="98"/>
      <c r="G53" s="99" t="s">
        <v>13</v>
      </c>
    </row>
    <row r="54" spans="1:7" ht="68.25" x14ac:dyDescent="0.25">
      <c r="A54" s="15" t="s">
        <v>96</v>
      </c>
      <c r="B54" s="16" t="s">
        <v>0</v>
      </c>
      <c r="C54" s="17" t="s">
        <v>97</v>
      </c>
      <c r="D54" s="99">
        <v>860000</v>
      </c>
      <c r="E54" s="99">
        <v>356682.91</v>
      </c>
      <c r="F54" s="98"/>
      <c r="G54" s="99">
        <v>860000</v>
      </c>
    </row>
    <row r="55" spans="1:7" ht="68.25" x14ac:dyDescent="0.25">
      <c r="A55" s="15" t="s">
        <v>98</v>
      </c>
      <c r="B55" s="16" t="s">
        <v>0</v>
      </c>
      <c r="C55" s="17" t="s">
        <v>99</v>
      </c>
      <c r="D55" s="99">
        <v>860000</v>
      </c>
      <c r="E55" s="99">
        <v>356682.91</v>
      </c>
      <c r="F55" s="98"/>
      <c r="G55" s="99">
        <v>860000</v>
      </c>
    </row>
    <row r="56" spans="1:7" ht="68.25" x14ac:dyDescent="0.25">
      <c r="A56" s="15" t="s">
        <v>100</v>
      </c>
      <c r="B56" s="16" t="s">
        <v>0</v>
      </c>
      <c r="C56" s="17" t="s">
        <v>101</v>
      </c>
      <c r="D56" s="99">
        <v>860000</v>
      </c>
      <c r="E56" s="99">
        <v>356682.91</v>
      </c>
      <c r="F56" s="98"/>
      <c r="G56" s="99">
        <v>860000</v>
      </c>
    </row>
    <row r="57" spans="1:7" ht="23.25" x14ac:dyDescent="0.25">
      <c r="A57" s="15" t="s">
        <v>102</v>
      </c>
      <c r="B57" s="16" t="s">
        <v>0</v>
      </c>
      <c r="C57" s="17" t="s">
        <v>103</v>
      </c>
      <c r="D57" s="99">
        <v>263000</v>
      </c>
      <c r="E57" s="99">
        <v>100686.46</v>
      </c>
      <c r="F57" s="98">
        <f>E57/D57*100</f>
        <v>38.28382509505704</v>
      </c>
      <c r="G57" s="99">
        <v>263000</v>
      </c>
    </row>
    <row r="58" spans="1:7" x14ac:dyDescent="0.25">
      <c r="A58" s="15" t="s">
        <v>104</v>
      </c>
      <c r="B58" s="16" t="s">
        <v>0</v>
      </c>
      <c r="C58" s="17" t="s">
        <v>105</v>
      </c>
      <c r="D58" s="99">
        <v>263000</v>
      </c>
      <c r="E58" s="99">
        <v>100686.46</v>
      </c>
      <c r="F58" s="98">
        <f>E58/D58*100</f>
        <v>38.28382509505704</v>
      </c>
      <c r="G58" s="99">
        <v>263000</v>
      </c>
    </row>
    <row r="59" spans="1:7" ht="23.25" x14ac:dyDescent="0.25">
      <c r="A59" s="15" t="s">
        <v>106</v>
      </c>
      <c r="B59" s="16" t="s">
        <v>0</v>
      </c>
      <c r="C59" s="17" t="s">
        <v>107</v>
      </c>
      <c r="D59" s="99">
        <v>263000</v>
      </c>
      <c r="E59" s="99">
        <v>100686.46</v>
      </c>
      <c r="F59" s="98">
        <f t="shared" si="0"/>
        <v>38.28382509505704</v>
      </c>
      <c r="G59" s="99">
        <v>263000</v>
      </c>
    </row>
    <row r="60" spans="1:7" ht="34.5" x14ac:dyDescent="0.25">
      <c r="A60" s="15" t="s">
        <v>108</v>
      </c>
      <c r="B60" s="16" t="s">
        <v>0</v>
      </c>
      <c r="C60" s="17" t="s">
        <v>109</v>
      </c>
      <c r="D60" s="99">
        <v>263000</v>
      </c>
      <c r="E60" s="99">
        <v>100686.46</v>
      </c>
      <c r="F60" s="98">
        <f t="shared" si="0"/>
        <v>38.28382509505704</v>
      </c>
      <c r="G60" s="99">
        <v>263000</v>
      </c>
    </row>
    <row r="61" spans="1:7" ht="23.25" x14ac:dyDescent="0.25">
      <c r="A61" s="15" t="s">
        <v>110</v>
      </c>
      <c r="B61" s="16" t="s">
        <v>0</v>
      </c>
      <c r="C61" s="17" t="s">
        <v>111</v>
      </c>
      <c r="D61" s="99">
        <v>2182000</v>
      </c>
      <c r="E61" s="99">
        <v>1536410.68</v>
      </c>
      <c r="F61" s="98">
        <f t="shared" si="0"/>
        <v>70.412955087076085</v>
      </c>
      <c r="G61" s="99">
        <v>2182000</v>
      </c>
    </row>
    <row r="62" spans="1:7" ht="68.25" x14ac:dyDescent="0.25">
      <c r="A62" s="15" t="s">
        <v>112</v>
      </c>
      <c r="B62" s="16" t="s">
        <v>0</v>
      </c>
      <c r="C62" s="17" t="s">
        <v>113</v>
      </c>
      <c r="D62" s="99">
        <v>1652000</v>
      </c>
      <c r="E62" s="99" t="s">
        <v>13</v>
      </c>
      <c r="F62" s="98"/>
      <c r="G62" s="99">
        <v>1652000</v>
      </c>
    </row>
    <row r="63" spans="1:7" ht="79.5" x14ac:dyDescent="0.25">
      <c r="A63" s="15" t="s">
        <v>114</v>
      </c>
      <c r="B63" s="16" t="s">
        <v>0</v>
      </c>
      <c r="C63" s="17" t="s">
        <v>115</v>
      </c>
      <c r="D63" s="99">
        <v>1652000</v>
      </c>
      <c r="E63" s="99" t="s">
        <v>13</v>
      </c>
      <c r="F63" s="98"/>
      <c r="G63" s="99">
        <v>1652000</v>
      </c>
    </row>
    <row r="64" spans="1:7" ht="68.25" x14ac:dyDescent="0.25">
      <c r="A64" s="15" t="s">
        <v>116</v>
      </c>
      <c r="B64" s="16" t="s">
        <v>0</v>
      </c>
      <c r="C64" s="17" t="s">
        <v>117</v>
      </c>
      <c r="D64" s="99">
        <v>1652000</v>
      </c>
      <c r="E64" s="99" t="s">
        <v>13</v>
      </c>
      <c r="F64" s="98"/>
      <c r="G64" s="99">
        <v>1652000</v>
      </c>
    </row>
    <row r="65" spans="1:7" ht="23.25" x14ac:dyDescent="0.25">
      <c r="A65" s="15" t="s">
        <v>118</v>
      </c>
      <c r="B65" s="16" t="s">
        <v>0</v>
      </c>
      <c r="C65" s="17" t="s">
        <v>119</v>
      </c>
      <c r="D65" s="99">
        <v>530000</v>
      </c>
      <c r="E65" s="99">
        <v>1530376.9</v>
      </c>
      <c r="F65" s="98"/>
      <c r="G65" s="99">
        <v>530000</v>
      </c>
    </row>
    <row r="66" spans="1:7" ht="23.25" x14ac:dyDescent="0.25">
      <c r="A66" s="15" t="s">
        <v>120</v>
      </c>
      <c r="B66" s="16" t="s">
        <v>0</v>
      </c>
      <c r="C66" s="17" t="s">
        <v>121</v>
      </c>
      <c r="D66" s="99">
        <v>530000</v>
      </c>
      <c r="E66" s="99">
        <v>1794210.32</v>
      </c>
      <c r="F66" s="98"/>
      <c r="G66" s="99">
        <v>530000</v>
      </c>
    </row>
    <row r="67" spans="1:7" ht="34.5" x14ac:dyDescent="0.25">
      <c r="A67" s="15" t="s">
        <v>122</v>
      </c>
      <c r="B67" s="16" t="s">
        <v>0</v>
      </c>
      <c r="C67" s="17" t="s">
        <v>123</v>
      </c>
      <c r="D67" s="99">
        <v>530000</v>
      </c>
      <c r="E67" s="99">
        <v>1794210.32</v>
      </c>
      <c r="F67" s="98">
        <f t="shared" si="0"/>
        <v>338.53024905660379</v>
      </c>
      <c r="G67" s="99">
        <v>530000</v>
      </c>
    </row>
    <row r="68" spans="1:7" ht="34.5" x14ac:dyDescent="0.25">
      <c r="A68" s="15" t="s">
        <v>124</v>
      </c>
      <c r="B68" s="16" t="s">
        <v>0</v>
      </c>
      <c r="C68" s="17" t="s">
        <v>125</v>
      </c>
      <c r="D68" s="99" t="s">
        <v>13</v>
      </c>
      <c r="E68" s="99">
        <v>-263833.42</v>
      </c>
      <c r="F68" s="98"/>
      <c r="G68" s="99" t="s">
        <v>13</v>
      </c>
    </row>
    <row r="69" spans="1:7" ht="45.75" x14ac:dyDescent="0.25">
      <c r="A69" s="15" t="s">
        <v>126</v>
      </c>
      <c r="B69" s="16" t="s">
        <v>0</v>
      </c>
      <c r="C69" s="17" t="s">
        <v>127</v>
      </c>
      <c r="D69" s="99" t="s">
        <v>13</v>
      </c>
      <c r="E69" s="99">
        <v>-263833.42</v>
      </c>
      <c r="F69" s="98"/>
      <c r="G69" s="99" t="s">
        <v>13</v>
      </c>
    </row>
    <row r="70" spans="1:7" ht="57" x14ac:dyDescent="0.25">
      <c r="A70" s="15" t="s">
        <v>228</v>
      </c>
      <c r="B70" s="16" t="s">
        <v>0</v>
      </c>
      <c r="C70" s="17" t="s">
        <v>229</v>
      </c>
      <c r="D70" s="99" t="s">
        <v>13</v>
      </c>
      <c r="E70" s="99">
        <v>6033.78</v>
      </c>
      <c r="F70" s="98"/>
      <c r="G70" s="99" t="s">
        <v>13</v>
      </c>
    </row>
    <row r="71" spans="1:7" ht="57" x14ac:dyDescent="0.25">
      <c r="A71" s="15" t="s">
        <v>230</v>
      </c>
      <c r="B71" s="16" t="s">
        <v>0</v>
      </c>
      <c r="C71" s="17" t="s">
        <v>231</v>
      </c>
      <c r="D71" s="99" t="s">
        <v>13</v>
      </c>
      <c r="E71" s="99">
        <v>6033.78</v>
      </c>
      <c r="F71" s="98"/>
      <c r="G71" s="99" t="s">
        <v>13</v>
      </c>
    </row>
    <row r="72" spans="1:7" ht="68.25" x14ac:dyDescent="0.25">
      <c r="A72" s="15" t="s">
        <v>232</v>
      </c>
      <c r="B72" s="16" t="s">
        <v>0</v>
      </c>
      <c r="C72" s="17" t="s">
        <v>233</v>
      </c>
      <c r="D72" s="99" t="s">
        <v>13</v>
      </c>
      <c r="E72" s="99">
        <v>6033.78</v>
      </c>
      <c r="F72" s="98"/>
      <c r="G72" s="99" t="s">
        <v>13</v>
      </c>
    </row>
    <row r="73" spans="1:7" x14ac:dyDescent="0.25">
      <c r="A73" s="15" t="s">
        <v>128</v>
      </c>
      <c r="B73" s="16" t="s">
        <v>0</v>
      </c>
      <c r="C73" s="17" t="s">
        <v>129</v>
      </c>
      <c r="D73" s="99" t="s">
        <v>13</v>
      </c>
      <c r="E73" s="99">
        <v>8211.4599999999991</v>
      </c>
      <c r="F73" s="98"/>
      <c r="G73" s="99" t="s">
        <v>13</v>
      </c>
    </row>
    <row r="74" spans="1:7" ht="90.75" x14ac:dyDescent="0.25">
      <c r="A74" s="15" t="s">
        <v>130</v>
      </c>
      <c r="B74" s="16" t="s">
        <v>0</v>
      </c>
      <c r="C74" s="17" t="s">
        <v>131</v>
      </c>
      <c r="D74" s="99" t="s">
        <v>13</v>
      </c>
      <c r="E74" s="99">
        <v>5567.68</v>
      </c>
      <c r="F74" s="98"/>
      <c r="G74" s="99" t="s">
        <v>13</v>
      </c>
    </row>
    <row r="75" spans="1:7" ht="45.75" x14ac:dyDescent="0.25">
      <c r="A75" s="15" t="s">
        <v>132</v>
      </c>
      <c r="B75" s="16" t="s">
        <v>0</v>
      </c>
      <c r="C75" s="17" t="s">
        <v>133</v>
      </c>
      <c r="D75" s="99" t="s">
        <v>13</v>
      </c>
      <c r="E75" s="99">
        <v>5567.68</v>
      </c>
      <c r="F75" s="98"/>
      <c r="G75" s="99" t="s">
        <v>13</v>
      </c>
    </row>
    <row r="76" spans="1:7" ht="57" x14ac:dyDescent="0.25">
      <c r="A76" s="15" t="s">
        <v>134</v>
      </c>
      <c r="B76" s="16" t="s">
        <v>0</v>
      </c>
      <c r="C76" s="17" t="s">
        <v>135</v>
      </c>
      <c r="D76" s="99" t="s">
        <v>13</v>
      </c>
      <c r="E76" s="99">
        <v>5567.68</v>
      </c>
      <c r="F76" s="98"/>
      <c r="G76" s="99" t="s">
        <v>13</v>
      </c>
    </row>
    <row r="77" spans="1:7" ht="23.25" x14ac:dyDescent="0.25">
      <c r="A77" s="15" t="s">
        <v>136</v>
      </c>
      <c r="B77" s="16" t="s">
        <v>0</v>
      </c>
      <c r="C77" s="17" t="s">
        <v>137</v>
      </c>
      <c r="D77" s="99" t="s">
        <v>13</v>
      </c>
      <c r="E77" s="99">
        <v>2643.78</v>
      </c>
      <c r="F77" s="98"/>
      <c r="G77" s="99" t="s">
        <v>13</v>
      </c>
    </row>
    <row r="78" spans="1:7" ht="68.25" x14ac:dyDescent="0.25">
      <c r="A78" s="15" t="s">
        <v>138</v>
      </c>
      <c r="B78" s="16" t="s">
        <v>0</v>
      </c>
      <c r="C78" s="17" t="s">
        <v>139</v>
      </c>
      <c r="D78" s="99" t="s">
        <v>13</v>
      </c>
      <c r="E78" s="99">
        <v>2643.78</v>
      </c>
      <c r="F78" s="98"/>
      <c r="G78" s="99" t="s">
        <v>13</v>
      </c>
    </row>
    <row r="79" spans="1:7" ht="45.75" x14ac:dyDescent="0.25">
      <c r="A79" s="15" t="s">
        <v>140</v>
      </c>
      <c r="B79" s="16" t="s">
        <v>0</v>
      </c>
      <c r="C79" s="17" t="s">
        <v>141</v>
      </c>
      <c r="D79" s="99" t="s">
        <v>13</v>
      </c>
      <c r="E79" s="99">
        <v>2643.78</v>
      </c>
      <c r="F79" s="98"/>
      <c r="G79" s="99" t="s">
        <v>13</v>
      </c>
    </row>
    <row r="80" spans="1:7" x14ac:dyDescent="0.25">
      <c r="A80" s="15" t="s">
        <v>142</v>
      </c>
      <c r="B80" s="16" t="s">
        <v>0</v>
      </c>
      <c r="C80" s="17" t="s">
        <v>143</v>
      </c>
      <c r="D80" s="99">
        <v>29779563.809999999</v>
      </c>
      <c r="E80" s="99">
        <v>5397020</v>
      </c>
      <c r="F80" s="98">
        <f t="shared" ref="F80:F94" si="1">E80/D80*100</f>
        <v>18.123233887622213</v>
      </c>
      <c r="G80" s="99">
        <v>90771152.849999994</v>
      </c>
    </row>
    <row r="81" spans="1:7" ht="23.25" x14ac:dyDescent="0.25">
      <c r="A81" s="15" t="s">
        <v>144</v>
      </c>
      <c r="B81" s="16" t="s">
        <v>0</v>
      </c>
      <c r="C81" s="17" t="s">
        <v>145</v>
      </c>
      <c r="D81" s="99">
        <v>29779563.809999999</v>
      </c>
      <c r="E81" s="99">
        <v>5735594.6500000004</v>
      </c>
      <c r="F81" s="98">
        <f t="shared" si="1"/>
        <v>19.260170117313752</v>
      </c>
      <c r="G81" s="99">
        <v>90771152.849999994</v>
      </c>
    </row>
    <row r="82" spans="1:7" ht="23.25" x14ac:dyDescent="0.25">
      <c r="A82" s="15" t="s">
        <v>146</v>
      </c>
      <c r="B82" s="16" t="s">
        <v>0</v>
      </c>
      <c r="C82" s="17" t="s">
        <v>147</v>
      </c>
      <c r="D82" s="99">
        <v>10933644</v>
      </c>
      <c r="E82" s="99">
        <v>2700000</v>
      </c>
      <c r="F82" s="98">
        <f t="shared" si="1"/>
        <v>24.694420268302135</v>
      </c>
      <c r="G82" s="99">
        <v>10933644</v>
      </c>
    </row>
    <row r="83" spans="1:7" x14ac:dyDescent="0.25">
      <c r="A83" s="15" t="s">
        <v>148</v>
      </c>
      <c r="B83" s="16" t="s">
        <v>0</v>
      </c>
      <c r="C83" s="17" t="s">
        <v>149</v>
      </c>
      <c r="D83" s="99">
        <v>10933644</v>
      </c>
      <c r="E83" s="99">
        <v>2700000</v>
      </c>
      <c r="F83" s="98">
        <f t="shared" si="1"/>
        <v>24.694420268302135</v>
      </c>
      <c r="G83" s="99">
        <v>10933644</v>
      </c>
    </row>
    <row r="84" spans="1:7" ht="34.5" x14ac:dyDescent="0.25">
      <c r="A84" s="15" t="s">
        <v>150</v>
      </c>
      <c r="B84" s="16" t="s">
        <v>0</v>
      </c>
      <c r="C84" s="17" t="s">
        <v>151</v>
      </c>
      <c r="D84" s="99">
        <v>10933644</v>
      </c>
      <c r="E84" s="99">
        <v>2700000</v>
      </c>
      <c r="F84" s="98">
        <f t="shared" si="1"/>
        <v>24.694420268302135</v>
      </c>
      <c r="G84" s="99">
        <v>10933644</v>
      </c>
    </row>
    <row r="85" spans="1:7" ht="23.25" x14ac:dyDescent="0.25">
      <c r="A85" s="15" t="s">
        <v>152</v>
      </c>
      <c r="B85" s="16" t="s">
        <v>0</v>
      </c>
      <c r="C85" s="17" t="s">
        <v>153</v>
      </c>
      <c r="D85" s="99">
        <v>17538053.809999999</v>
      </c>
      <c r="E85" s="99">
        <v>484611.1</v>
      </c>
      <c r="F85" s="98">
        <f t="shared" si="1"/>
        <v>2.7631977028356491</v>
      </c>
      <c r="G85" s="99">
        <v>54693920.850000001</v>
      </c>
    </row>
    <row r="86" spans="1:7" ht="68.25" x14ac:dyDescent="0.25">
      <c r="A86" s="15" t="s">
        <v>154</v>
      </c>
      <c r="B86" s="16" t="s">
        <v>0</v>
      </c>
      <c r="C86" s="17" t="s">
        <v>155</v>
      </c>
      <c r="D86" s="99">
        <v>11116434.210000001</v>
      </c>
      <c r="E86" s="99" t="s">
        <v>13</v>
      </c>
      <c r="F86" s="98"/>
      <c r="G86" s="99">
        <v>11116434.210000001</v>
      </c>
    </row>
    <row r="87" spans="1:7" ht="68.25" x14ac:dyDescent="0.25">
      <c r="A87" s="15" t="s">
        <v>156</v>
      </c>
      <c r="B87" s="16" t="s">
        <v>0</v>
      </c>
      <c r="C87" s="17" t="s">
        <v>157</v>
      </c>
      <c r="D87" s="99">
        <v>11116434.210000001</v>
      </c>
      <c r="E87" s="99" t="s">
        <v>13</v>
      </c>
      <c r="F87" s="98"/>
      <c r="G87" s="99">
        <v>11116434.210000001</v>
      </c>
    </row>
    <row r="88" spans="1:7" ht="23.25" x14ac:dyDescent="0.25">
      <c r="A88" s="15" t="s">
        <v>158</v>
      </c>
      <c r="B88" s="16" t="s">
        <v>0</v>
      </c>
      <c r="C88" s="17" t="s">
        <v>159</v>
      </c>
      <c r="D88" s="99">
        <v>3408770</v>
      </c>
      <c r="E88" s="99" t="s">
        <v>13</v>
      </c>
      <c r="F88" s="98"/>
      <c r="G88" s="99">
        <v>2915974</v>
      </c>
    </row>
    <row r="89" spans="1:7" ht="23.25" x14ac:dyDescent="0.25">
      <c r="A89" s="15" t="s">
        <v>160</v>
      </c>
      <c r="B89" s="16" t="s">
        <v>0</v>
      </c>
      <c r="C89" s="17" t="s">
        <v>161</v>
      </c>
      <c r="D89" s="99">
        <v>3408770</v>
      </c>
      <c r="E89" s="99" t="s">
        <v>13</v>
      </c>
      <c r="F89" s="98"/>
      <c r="G89" s="99">
        <v>2915974</v>
      </c>
    </row>
    <row r="90" spans="1:7" x14ac:dyDescent="0.25">
      <c r="A90" s="15" t="s">
        <v>162</v>
      </c>
      <c r="B90" s="16" t="s">
        <v>0</v>
      </c>
      <c r="C90" s="17" t="s">
        <v>163</v>
      </c>
      <c r="D90" s="99">
        <v>3012849.6</v>
      </c>
      <c r="E90" s="99">
        <v>484611.1</v>
      </c>
      <c r="F90" s="98"/>
      <c r="G90" s="99">
        <v>40661512.640000001</v>
      </c>
    </row>
    <row r="91" spans="1:7" x14ac:dyDescent="0.25">
      <c r="A91" s="15" t="s">
        <v>164</v>
      </c>
      <c r="B91" s="16" t="s">
        <v>0</v>
      </c>
      <c r="C91" s="17" t="s">
        <v>165</v>
      </c>
      <c r="D91" s="99">
        <v>3012849.6</v>
      </c>
      <c r="E91" s="99">
        <v>484611.1</v>
      </c>
      <c r="F91" s="98">
        <f t="shared" si="1"/>
        <v>16.084808879938777</v>
      </c>
      <c r="G91" s="99">
        <v>40661512.640000001</v>
      </c>
    </row>
    <row r="92" spans="1:7" ht="23.25" x14ac:dyDescent="0.25">
      <c r="A92" s="15" t="s">
        <v>166</v>
      </c>
      <c r="B92" s="16" t="s">
        <v>0</v>
      </c>
      <c r="C92" s="17" t="s">
        <v>167</v>
      </c>
      <c r="D92" s="99">
        <v>1307866</v>
      </c>
      <c r="E92" s="99">
        <v>658387</v>
      </c>
      <c r="F92" s="98">
        <f t="shared" si="1"/>
        <v>50.340554766313986</v>
      </c>
      <c r="G92" s="99">
        <v>1443388</v>
      </c>
    </row>
    <row r="93" spans="1:7" ht="23.25" x14ac:dyDescent="0.25">
      <c r="A93" s="15" t="s">
        <v>168</v>
      </c>
      <c r="B93" s="16" t="s">
        <v>0</v>
      </c>
      <c r="C93" s="17" t="s">
        <v>169</v>
      </c>
      <c r="D93" s="99">
        <v>1307866</v>
      </c>
      <c r="E93" s="99">
        <v>658387</v>
      </c>
      <c r="F93" s="98">
        <f t="shared" si="1"/>
        <v>50.340554766313986</v>
      </c>
      <c r="G93" s="99">
        <v>1443388</v>
      </c>
    </row>
    <row r="94" spans="1:7" ht="23.25" x14ac:dyDescent="0.25">
      <c r="A94" s="15" t="s">
        <v>170</v>
      </c>
      <c r="B94" s="16" t="s">
        <v>0</v>
      </c>
      <c r="C94" s="17" t="s">
        <v>171</v>
      </c>
      <c r="D94" s="99">
        <v>1307866</v>
      </c>
      <c r="E94" s="99">
        <v>658387</v>
      </c>
      <c r="F94" s="98">
        <f t="shared" si="1"/>
        <v>50.340554766313986</v>
      </c>
      <c r="G94" s="99">
        <v>1443388</v>
      </c>
    </row>
    <row r="95" spans="1:7" x14ac:dyDescent="0.25">
      <c r="A95" s="15" t="s">
        <v>172</v>
      </c>
      <c r="B95" s="16" t="s">
        <v>0</v>
      </c>
      <c r="C95" s="17" t="s">
        <v>173</v>
      </c>
      <c r="D95" s="99" t="s">
        <v>13</v>
      </c>
      <c r="E95" s="99">
        <v>1892596.55</v>
      </c>
      <c r="F95" s="98"/>
      <c r="G95" s="99">
        <v>23700200</v>
      </c>
    </row>
    <row r="96" spans="1:7" ht="23.25" x14ac:dyDescent="0.25">
      <c r="A96" s="15" t="s">
        <v>174</v>
      </c>
      <c r="B96" s="16" t="s">
        <v>0</v>
      </c>
      <c r="C96" s="17" t="s">
        <v>175</v>
      </c>
      <c r="D96" s="99" t="s">
        <v>13</v>
      </c>
      <c r="E96" s="99">
        <v>1892596.55</v>
      </c>
      <c r="F96" s="98"/>
      <c r="G96" s="99">
        <v>23700200</v>
      </c>
    </row>
    <row r="97" spans="1:7" ht="23.25" x14ac:dyDescent="0.25">
      <c r="A97" s="15" t="s">
        <v>176</v>
      </c>
      <c r="B97" s="16" t="s">
        <v>0</v>
      </c>
      <c r="C97" s="17" t="s">
        <v>177</v>
      </c>
      <c r="D97" s="99" t="s">
        <v>13</v>
      </c>
      <c r="E97" s="99">
        <v>1892596.55</v>
      </c>
      <c r="F97" s="98"/>
      <c r="G97" s="99">
        <v>23700200</v>
      </c>
    </row>
    <row r="98" spans="1:7" ht="34.5" x14ac:dyDescent="0.25">
      <c r="A98" s="15" t="s">
        <v>178</v>
      </c>
      <c r="B98" s="16" t="s">
        <v>0</v>
      </c>
      <c r="C98" s="17" t="s">
        <v>179</v>
      </c>
      <c r="D98" s="99" t="s">
        <v>13</v>
      </c>
      <c r="E98" s="99">
        <v>-338574.65</v>
      </c>
      <c r="F98" s="98"/>
      <c r="G98" s="99" t="s">
        <v>13</v>
      </c>
    </row>
    <row r="99" spans="1:7" ht="34.5" x14ac:dyDescent="0.25">
      <c r="A99" s="15" t="s">
        <v>180</v>
      </c>
      <c r="B99" s="16" t="s">
        <v>0</v>
      </c>
      <c r="C99" s="17" t="s">
        <v>181</v>
      </c>
      <c r="D99" s="99" t="s">
        <v>13</v>
      </c>
      <c r="E99" s="99">
        <v>-338574.65</v>
      </c>
      <c r="F99" s="98"/>
      <c r="G99" s="99" t="s">
        <v>13</v>
      </c>
    </row>
    <row r="100" spans="1:7" ht="34.5" x14ac:dyDescent="0.25">
      <c r="A100" s="15" t="s">
        <v>182</v>
      </c>
      <c r="B100" s="16" t="s">
        <v>0</v>
      </c>
      <c r="C100" s="17" t="s">
        <v>183</v>
      </c>
      <c r="D100" s="99" t="s">
        <v>13</v>
      </c>
      <c r="E100" s="99">
        <v>-338574.65</v>
      </c>
      <c r="F100" s="98"/>
      <c r="G100" s="99" t="s">
        <v>13</v>
      </c>
    </row>
    <row r="101" spans="1:7" ht="15" customHeight="1" x14ac:dyDescent="0.25">
      <c r="A101" s="4"/>
      <c r="B101" s="4"/>
      <c r="C101" s="4"/>
      <c r="D101" s="100"/>
      <c r="E101" s="100"/>
      <c r="F101" s="100"/>
      <c r="G101" s="101"/>
    </row>
  </sheetData>
  <mergeCells count="9">
    <mergeCell ref="G4:G6"/>
    <mergeCell ref="A2:E2"/>
    <mergeCell ref="A3:F3"/>
    <mergeCell ref="A4:A6"/>
    <mergeCell ref="B4:B6"/>
    <mergeCell ref="C4:C6"/>
    <mergeCell ref="D4:D6"/>
    <mergeCell ref="E4:E6"/>
    <mergeCell ref="F4:F6"/>
  </mergeCells>
  <pageMargins left="0.39374999999999999" right="0.39374999999999999" top="0.39374999999999999" bottom="0.39374999999999999" header="0.51180550000000002" footer="0.5118055000000000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4"/>
  <sheetViews>
    <sheetView tabSelected="1" topLeftCell="A4" zoomScaleNormal="100" zoomScaleSheetLayoutView="100" workbookViewId="0">
      <selection activeCell="D28" sqref="D28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16.5703125" style="1" customWidth="1"/>
    <col min="8" max="8" width="11.42578125" style="1" bestFit="1" customWidth="1"/>
    <col min="9" max="16384" width="9.140625" style="1"/>
  </cols>
  <sheetData>
    <row r="1" spans="1:7" ht="15" customHeight="1" x14ac:dyDescent="0.25">
      <c r="A1" s="23"/>
      <c r="B1" s="24"/>
      <c r="C1" s="25"/>
      <c r="D1" s="5"/>
      <c r="E1" s="26"/>
      <c r="F1" s="18"/>
      <c r="G1" s="4"/>
    </row>
    <row r="2" spans="1:7" ht="14.1" customHeight="1" x14ac:dyDescent="0.25">
      <c r="A2" s="112" t="s">
        <v>222</v>
      </c>
      <c r="B2" s="113"/>
      <c r="C2" s="113"/>
      <c r="D2" s="113"/>
      <c r="E2" s="113"/>
      <c r="F2" s="113"/>
      <c r="G2" s="4"/>
    </row>
    <row r="3" spans="1:7" ht="12" customHeight="1" x14ac:dyDescent="0.25">
      <c r="A3" s="27"/>
      <c r="B3" s="28"/>
      <c r="C3" s="29"/>
      <c r="D3" s="30"/>
      <c r="E3" s="31"/>
      <c r="F3" s="32"/>
      <c r="G3" s="4"/>
    </row>
    <row r="4" spans="1:7" ht="13.5" customHeight="1" x14ac:dyDescent="0.25">
      <c r="A4" s="114" t="s">
        <v>1</v>
      </c>
      <c r="B4" s="114" t="s">
        <v>2</v>
      </c>
      <c r="C4" s="114" t="s">
        <v>184</v>
      </c>
      <c r="D4" s="114" t="s">
        <v>4</v>
      </c>
      <c r="E4" s="114" t="s">
        <v>223</v>
      </c>
      <c r="F4" s="114" t="s">
        <v>224</v>
      </c>
      <c r="G4" s="4"/>
    </row>
    <row r="5" spans="1:7" ht="12" customHeight="1" x14ac:dyDescent="0.25">
      <c r="A5" s="115"/>
      <c r="B5" s="115"/>
      <c r="C5" s="115"/>
      <c r="D5" s="115"/>
      <c r="E5" s="115"/>
      <c r="F5" s="115"/>
      <c r="G5" s="4"/>
    </row>
    <row r="6" spans="1:7" ht="12" customHeight="1" x14ac:dyDescent="0.25">
      <c r="A6" s="115"/>
      <c r="B6" s="115"/>
      <c r="C6" s="115"/>
      <c r="D6" s="115"/>
      <c r="E6" s="115"/>
      <c r="F6" s="115"/>
      <c r="G6" s="4"/>
    </row>
    <row r="7" spans="1:7" ht="11.25" customHeight="1" x14ac:dyDescent="0.25">
      <c r="A7" s="115"/>
      <c r="B7" s="115"/>
      <c r="C7" s="115"/>
      <c r="D7" s="115"/>
      <c r="E7" s="115"/>
      <c r="F7" s="115"/>
      <c r="G7" s="4"/>
    </row>
    <row r="8" spans="1:7" ht="10.5" customHeight="1" x14ac:dyDescent="0.25">
      <c r="A8" s="115"/>
      <c r="B8" s="115"/>
      <c r="C8" s="115"/>
      <c r="D8" s="115"/>
      <c r="E8" s="115"/>
      <c r="F8" s="115"/>
      <c r="G8" s="4"/>
    </row>
    <row r="9" spans="1:7" ht="12" customHeight="1" x14ac:dyDescent="0.25">
      <c r="A9" s="6">
        <v>1</v>
      </c>
      <c r="B9" s="7">
        <v>2</v>
      </c>
      <c r="C9" s="19">
        <v>3</v>
      </c>
      <c r="D9" s="20" t="s">
        <v>5</v>
      </c>
      <c r="E9" s="20" t="s">
        <v>6</v>
      </c>
      <c r="F9" s="20" t="s">
        <v>7</v>
      </c>
      <c r="G9" s="4"/>
    </row>
    <row r="10" spans="1:7" ht="18" customHeight="1" x14ac:dyDescent="0.25">
      <c r="A10" s="22" t="s">
        <v>185</v>
      </c>
      <c r="B10" s="33">
        <v>500</v>
      </c>
      <c r="C10" s="34" t="s">
        <v>9</v>
      </c>
      <c r="D10" s="11">
        <v>0</v>
      </c>
      <c r="E10" s="11">
        <v>-4583933.7300000004</v>
      </c>
      <c r="F10" s="11">
        <v>37874878.799999997</v>
      </c>
      <c r="G10" s="4"/>
    </row>
    <row r="11" spans="1:7" ht="12" customHeight="1" x14ac:dyDescent="0.25">
      <c r="A11" s="35" t="s">
        <v>10</v>
      </c>
      <c r="B11" s="36"/>
      <c r="C11" s="37"/>
      <c r="D11" s="38"/>
      <c r="E11" s="38"/>
      <c r="F11" s="39"/>
      <c r="G11" s="4"/>
    </row>
    <row r="12" spans="1:7" ht="18" customHeight="1" x14ac:dyDescent="0.25">
      <c r="A12" s="40" t="s">
        <v>186</v>
      </c>
      <c r="B12" s="36">
        <v>520</v>
      </c>
      <c r="C12" s="37" t="s">
        <v>9</v>
      </c>
      <c r="D12" s="41">
        <v>0</v>
      </c>
      <c r="E12" s="41">
        <f>E14</f>
        <v>0</v>
      </c>
      <c r="F12" s="42">
        <f>F14</f>
        <v>0</v>
      </c>
      <c r="G12" s="4"/>
    </row>
    <row r="13" spans="1:7" ht="12" customHeight="1" x14ac:dyDescent="0.25">
      <c r="A13" s="43" t="s">
        <v>187</v>
      </c>
      <c r="B13" s="36"/>
      <c r="C13" s="37"/>
      <c r="D13" s="38"/>
      <c r="E13" s="38"/>
      <c r="F13" s="39"/>
      <c r="G13" s="4"/>
    </row>
    <row r="14" spans="1:7" ht="23.25" x14ac:dyDescent="0.25">
      <c r="A14" s="21" t="s">
        <v>188</v>
      </c>
      <c r="B14" s="36">
        <v>520</v>
      </c>
      <c r="C14" s="37" t="s">
        <v>189</v>
      </c>
      <c r="D14" s="41">
        <v>0</v>
      </c>
      <c r="E14" s="41">
        <f t="shared" ref="E14:F16" si="0">E15</f>
        <v>0</v>
      </c>
      <c r="F14" s="42">
        <f t="shared" si="0"/>
        <v>0</v>
      </c>
      <c r="G14" s="4"/>
    </row>
    <row r="15" spans="1:7" ht="23.25" x14ac:dyDescent="0.25">
      <c r="A15" s="21" t="s">
        <v>190</v>
      </c>
      <c r="B15" s="36">
        <v>520</v>
      </c>
      <c r="C15" s="37" t="s">
        <v>191</v>
      </c>
      <c r="D15" s="41">
        <v>0</v>
      </c>
      <c r="E15" s="41">
        <f t="shared" si="0"/>
        <v>0</v>
      </c>
      <c r="F15" s="42">
        <f t="shared" si="0"/>
        <v>0</v>
      </c>
      <c r="G15" s="4"/>
    </row>
    <row r="16" spans="1:7" ht="34.5" x14ac:dyDescent="0.25">
      <c r="A16" s="21" t="s">
        <v>192</v>
      </c>
      <c r="B16" s="36">
        <v>520</v>
      </c>
      <c r="C16" s="37" t="s">
        <v>193</v>
      </c>
      <c r="D16" s="41">
        <v>0</v>
      </c>
      <c r="E16" s="41">
        <f t="shared" si="0"/>
        <v>0</v>
      </c>
      <c r="F16" s="42">
        <f t="shared" si="0"/>
        <v>0</v>
      </c>
      <c r="G16" s="4"/>
    </row>
    <row r="17" spans="1:8" ht="34.5" x14ac:dyDescent="0.25">
      <c r="A17" s="21" t="s">
        <v>194</v>
      </c>
      <c r="B17" s="36">
        <v>520</v>
      </c>
      <c r="C17" s="37" t="s">
        <v>195</v>
      </c>
      <c r="D17" s="41">
        <v>0</v>
      </c>
      <c r="E17" s="41">
        <v>0</v>
      </c>
      <c r="F17" s="42">
        <v>0</v>
      </c>
      <c r="G17" s="4"/>
    </row>
    <row r="18" spans="1:8" ht="14.1" customHeight="1" x14ac:dyDescent="0.25">
      <c r="A18" s="44" t="s">
        <v>196</v>
      </c>
      <c r="B18" s="36">
        <v>620</v>
      </c>
      <c r="C18" s="37" t="s">
        <v>9</v>
      </c>
      <c r="D18" s="41" t="s">
        <v>13</v>
      </c>
      <c r="E18" s="41" t="s">
        <v>13</v>
      </c>
      <c r="F18" s="42" t="s">
        <v>13</v>
      </c>
      <c r="G18" s="4"/>
    </row>
    <row r="19" spans="1:8" ht="12.95" customHeight="1" x14ac:dyDescent="0.25">
      <c r="A19" s="45" t="s">
        <v>187</v>
      </c>
      <c r="B19" s="36"/>
      <c r="C19" s="37"/>
      <c r="D19" s="38"/>
      <c r="E19" s="38"/>
      <c r="F19" s="39"/>
      <c r="G19" s="4"/>
    </row>
    <row r="20" spans="1:8" ht="14.1" customHeight="1" x14ac:dyDescent="0.25">
      <c r="A20" s="46" t="s">
        <v>197</v>
      </c>
      <c r="B20" s="36">
        <v>700</v>
      </c>
      <c r="C20" s="37"/>
      <c r="D20" s="41">
        <v>0</v>
      </c>
      <c r="E20" s="41">
        <v>-4583933.7300000004</v>
      </c>
      <c r="F20" s="82">
        <f>F21</f>
        <v>37874878.799999997</v>
      </c>
      <c r="G20" s="4"/>
    </row>
    <row r="21" spans="1:8" ht="23.25" x14ac:dyDescent="0.25">
      <c r="A21" s="47" t="s">
        <v>198</v>
      </c>
      <c r="B21" s="36">
        <v>700</v>
      </c>
      <c r="C21" s="37" t="s">
        <v>199</v>
      </c>
      <c r="D21" s="41">
        <v>0</v>
      </c>
      <c r="E21" s="41">
        <v>-4583933.7300000004</v>
      </c>
      <c r="F21" s="82">
        <v>37874878.799999997</v>
      </c>
      <c r="G21" s="86"/>
    </row>
    <row r="22" spans="1:8" ht="14.1" customHeight="1" x14ac:dyDescent="0.25">
      <c r="A22" s="44" t="s">
        <v>200</v>
      </c>
      <c r="B22" s="36">
        <v>710</v>
      </c>
      <c r="C22" s="37"/>
      <c r="D22" s="41" t="s">
        <v>13</v>
      </c>
      <c r="E22" s="41" t="s">
        <v>13</v>
      </c>
      <c r="F22" s="83"/>
      <c r="G22" s="4"/>
    </row>
    <row r="23" spans="1:8" x14ac:dyDescent="0.25">
      <c r="A23" s="21" t="s">
        <v>201</v>
      </c>
      <c r="B23" s="36">
        <v>710</v>
      </c>
      <c r="C23" s="37" t="s">
        <v>202</v>
      </c>
      <c r="D23" s="41">
        <f t="shared" ref="D23:F25" si="1">D24</f>
        <v>-133245463.81</v>
      </c>
      <c r="E23" s="41">
        <f t="shared" si="1"/>
        <v>-34566125.280000001</v>
      </c>
      <c r="F23" s="84">
        <f t="shared" si="1"/>
        <v>-199037052.84999999</v>
      </c>
      <c r="G23" s="4"/>
    </row>
    <row r="24" spans="1:8" x14ac:dyDescent="0.25">
      <c r="A24" s="21" t="s">
        <v>203</v>
      </c>
      <c r="B24" s="36">
        <v>710</v>
      </c>
      <c r="C24" s="37" t="s">
        <v>204</v>
      </c>
      <c r="D24" s="41">
        <f t="shared" si="1"/>
        <v>-133245463.81</v>
      </c>
      <c r="E24" s="41">
        <f t="shared" si="1"/>
        <v>-34566125.280000001</v>
      </c>
      <c r="F24" s="84">
        <f t="shared" si="1"/>
        <v>-199037052.84999999</v>
      </c>
      <c r="G24" s="4"/>
    </row>
    <row r="25" spans="1:8" x14ac:dyDescent="0.25">
      <c r="A25" s="21" t="s">
        <v>205</v>
      </c>
      <c r="B25" s="36">
        <v>710</v>
      </c>
      <c r="C25" s="37" t="s">
        <v>206</v>
      </c>
      <c r="D25" s="41">
        <f t="shared" si="1"/>
        <v>-133245463.81</v>
      </c>
      <c r="E25" s="41">
        <f t="shared" si="1"/>
        <v>-34566125.280000001</v>
      </c>
      <c r="F25" s="84">
        <f t="shared" si="1"/>
        <v>-199037052.84999999</v>
      </c>
      <c r="G25" s="4"/>
    </row>
    <row r="26" spans="1:8" ht="23.25" x14ac:dyDescent="0.25">
      <c r="A26" s="21" t="s">
        <v>207</v>
      </c>
      <c r="B26" s="36">
        <v>710</v>
      </c>
      <c r="C26" s="37" t="s">
        <v>208</v>
      </c>
      <c r="D26" s="41">
        <v>-133245463.81</v>
      </c>
      <c r="E26" s="41">
        <v>-34566125.280000001</v>
      </c>
      <c r="F26" s="84">
        <v>-199037052.84999999</v>
      </c>
      <c r="G26" s="4"/>
      <c r="H26" s="60"/>
    </row>
    <row r="27" spans="1:8" ht="14.1" customHeight="1" x14ac:dyDescent="0.25">
      <c r="A27" s="44" t="s">
        <v>209</v>
      </c>
      <c r="B27" s="36">
        <v>720</v>
      </c>
      <c r="C27" s="37"/>
      <c r="D27" s="41" t="s">
        <v>13</v>
      </c>
      <c r="E27" s="41" t="s">
        <v>13</v>
      </c>
      <c r="F27" s="85"/>
      <c r="G27" s="4"/>
    </row>
    <row r="28" spans="1:8" x14ac:dyDescent="0.25">
      <c r="A28" s="21" t="s">
        <v>210</v>
      </c>
      <c r="B28" s="36">
        <v>720</v>
      </c>
      <c r="C28" s="48" t="s">
        <v>211</v>
      </c>
      <c r="D28" s="41">
        <f t="shared" ref="D28:F30" si="2">D29</f>
        <v>198460031.65000001</v>
      </c>
      <c r="E28" s="41">
        <f t="shared" si="2"/>
        <v>29982191.550000001</v>
      </c>
      <c r="F28" s="84">
        <f t="shared" si="2"/>
        <v>236911931.65000001</v>
      </c>
      <c r="G28" s="4"/>
    </row>
    <row r="29" spans="1:8" x14ac:dyDescent="0.25">
      <c r="A29" s="21" t="s">
        <v>212</v>
      </c>
      <c r="B29" s="36">
        <v>720</v>
      </c>
      <c r="C29" s="48" t="s">
        <v>213</v>
      </c>
      <c r="D29" s="41">
        <f t="shared" si="2"/>
        <v>198460031.65000001</v>
      </c>
      <c r="E29" s="41">
        <f t="shared" si="2"/>
        <v>29982191.550000001</v>
      </c>
      <c r="F29" s="84">
        <f t="shared" si="2"/>
        <v>236911931.65000001</v>
      </c>
      <c r="G29" s="4"/>
    </row>
    <row r="30" spans="1:8" x14ac:dyDescent="0.25">
      <c r="A30" s="21" t="s">
        <v>214</v>
      </c>
      <c r="B30" s="36">
        <v>720</v>
      </c>
      <c r="C30" s="48" t="s">
        <v>215</v>
      </c>
      <c r="D30" s="41">
        <f t="shared" si="2"/>
        <v>198460031.65000001</v>
      </c>
      <c r="E30" s="41">
        <f t="shared" si="2"/>
        <v>29982191.550000001</v>
      </c>
      <c r="F30" s="84">
        <f t="shared" si="2"/>
        <v>236911931.65000001</v>
      </c>
      <c r="G30" s="4"/>
    </row>
    <row r="31" spans="1:8" x14ac:dyDescent="0.25">
      <c r="A31" s="21"/>
      <c r="B31" s="36">
        <v>720</v>
      </c>
      <c r="C31" s="48" t="s">
        <v>216</v>
      </c>
      <c r="D31" s="41">
        <v>198460031.65000001</v>
      </c>
      <c r="E31" s="41">
        <v>29982191.550000001</v>
      </c>
      <c r="F31" s="84">
        <v>236911931.65000001</v>
      </c>
      <c r="G31" s="4"/>
    </row>
    <row r="32" spans="1:8" ht="10.5" customHeight="1" x14ac:dyDescent="0.25">
      <c r="A32" s="49"/>
      <c r="B32" s="50"/>
      <c r="C32" s="51"/>
      <c r="D32" s="52"/>
      <c r="E32" s="53"/>
      <c r="F32" s="53"/>
      <c r="G32" s="4"/>
    </row>
    <row r="33" spans="1:7" x14ac:dyDescent="0.25">
      <c r="A33" s="54"/>
      <c r="B33" s="55"/>
      <c r="C33" s="54"/>
      <c r="D33" s="3"/>
      <c r="E33" s="56"/>
      <c r="F33" s="56"/>
      <c r="G33" s="4"/>
    </row>
    <row r="34" spans="1:7" ht="20.100000000000001" customHeight="1" x14ac:dyDescent="0.25">
      <c r="A34" s="61"/>
      <c r="B34" s="62"/>
      <c r="C34" s="63"/>
      <c r="D34" s="116"/>
      <c r="E34" s="117"/>
      <c r="F34" s="63"/>
      <c r="G34" s="4"/>
    </row>
    <row r="35" spans="1:7" ht="9.9499999999999993" customHeight="1" x14ac:dyDescent="0.25">
      <c r="A35" s="64"/>
      <c r="B35" s="65"/>
      <c r="C35" s="63"/>
      <c r="D35" s="118"/>
      <c r="E35" s="119"/>
      <c r="F35" s="63"/>
      <c r="G35" s="4"/>
    </row>
    <row r="36" spans="1:7" ht="9.9499999999999993" customHeight="1" x14ac:dyDescent="0.25">
      <c r="A36" s="66"/>
      <c r="B36" s="67"/>
      <c r="C36" s="68"/>
      <c r="D36" s="69"/>
      <c r="E36" s="69"/>
      <c r="F36" s="69"/>
      <c r="G36" s="4"/>
    </row>
    <row r="37" spans="1:7" ht="10.5" customHeight="1" x14ac:dyDescent="0.25">
      <c r="A37" s="70"/>
      <c r="B37" s="71"/>
      <c r="C37" s="68"/>
      <c r="D37" s="72"/>
      <c r="E37" s="120"/>
      <c r="F37" s="121"/>
      <c r="G37" s="4"/>
    </row>
    <row r="38" spans="1:7" x14ac:dyDescent="0.25">
      <c r="A38" s="73"/>
      <c r="B38" s="74"/>
      <c r="C38" s="63"/>
      <c r="D38" s="122"/>
      <c r="E38" s="123"/>
      <c r="F38" s="64"/>
      <c r="G38" s="4"/>
    </row>
    <row r="39" spans="1:7" ht="11.1" customHeight="1" x14ac:dyDescent="0.25">
      <c r="A39" s="63"/>
      <c r="B39" s="65"/>
      <c r="C39" s="63"/>
      <c r="D39" s="118"/>
      <c r="E39" s="119"/>
      <c r="F39" s="63"/>
      <c r="G39" s="4"/>
    </row>
    <row r="40" spans="1:7" ht="11.1" customHeight="1" x14ac:dyDescent="0.25">
      <c r="A40" s="63"/>
      <c r="B40" s="64"/>
      <c r="C40" s="63"/>
      <c r="D40" s="64"/>
      <c r="E40" s="64"/>
      <c r="F40" s="63"/>
      <c r="G40" s="4"/>
    </row>
    <row r="41" spans="1:7" ht="11.1" customHeight="1" x14ac:dyDescent="0.25">
      <c r="A41" s="4"/>
      <c r="B41" s="57"/>
      <c r="C41" s="4"/>
      <c r="D41" s="57"/>
      <c r="E41" s="57"/>
      <c r="F41" s="4"/>
      <c r="G41" s="4"/>
    </row>
    <row r="42" spans="1:7" ht="11.1" customHeight="1" x14ac:dyDescent="0.25">
      <c r="A42" s="4"/>
      <c r="B42" s="57"/>
      <c r="C42" s="4"/>
      <c r="D42" s="57"/>
      <c r="E42" s="57"/>
      <c r="F42" s="4"/>
      <c r="G42" s="4"/>
    </row>
    <row r="43" spans="1:7" ht="11.1" customHeight="1" x14ac:dyDescent="0.25">
      <c r="A43" s="4"/>
      <c r="B43" s="57"/>
      <c r="C43" s="4"/>
      <c r="D43" s="57"/>
      <c r="E43" s="57"/>
      <c r="F43" s="4"/>
      <c r="G43" s="4"/>
    </row>
    <row r="44" spans="1:7" ht="11.1" customHeight="1" x14ac:dyDescent="0.25">
      <c r="A44" s="63"/>
      <c r="B44" s="64"/>
      <c r="C44" s="63"/>
      <c r="D44" s="64"/>
      <c r="E44" s="64"/>
      <c r="F44" s="63"/>
      <c r="G44" s="4"/>
    </row>
    <row r="45" spans="1:7" ht="11.1" customHeight="1" x14ac:dyDescent="0.25">
      <c r="A45" s="63"/>
      <c r="B45" s="64"/>
      <c r="C45" s="63"/>
      <c r="D45" s="64"/>
      <c r="E45" s="64"/>
      <c r="F45" s="63"/>
      <c r="G45" s="4"/>
    </row>
    <row r="46" spans="1:7" ht="17.100000000000001" customHeight="1" x14ac:dyDescent="0.25">
      <c r="A46" s="75"/>
      <c r="B46" s="62"/>
      <c r="C46" s="68"/>
      <c r="D46" s="75"/>
      <c r="E46" s="75"/>
      <c r="F46" s="76"/>
      <c r="G46" s="4"/>
    </row>
    <row r="47" spans="1:7" ht="17.25" customHeight="1" x14ac:dyDescent="0.25">
      <c r="A47" s="61"/>
      <c r="B47" s="77"/>
      <c r="C47" s="63"/>
      <c r="D47" s="116"/>
      <c r="E47" s="117"/>
      <c r="F47" s="76"/>
      <c r="G47" s="4"/>
    </row>
    <row r="48" spans="1:7" ht="12" customHeight="1" x14ac:dyDescent="0.25">
      <c r="A48" s="64"/>
      <c r="B48" s="65"/>
      <c r="C48" s="63"/>
      <c r="D48" s="118"/>
      <c r="E48" s="119"/>
      <c r="F48" s="76"/>
      <c r="G48" s="4"/>
    </row>
    <row r="49" spans="1:7" ht="17.100000000000001" customHeight="1" x14ac:dyDescent="0.25">
      <c r="A49" s="61"/>
      <c r="B49" s="61"/>
      <c r="C49" s="61"/>
      <c r="D49" s="68"/>
      <c r="E49" s="75"/>
      <c r="F49" s="75"/>
      <c r="G49" s="4"/>
    </row>
    <row r="50" spans="1:7" hidden="1" x14ac:dyDescent="0.25">
      <c r="A50" s="61"/>
      <c r="B50" s="61"/>
      <c r="C50" s="61"/>
      <c r="D50" s="68"/>
      <c r="E50" s="75"/>
      <c r="F50" s="63"/>
      <c r="G50" s="4"/>
    </row>
    <row r="51" spans="1:7" hidden="1" x14ac:dyDescent="0.25">
      <c r="A51" s="76"/>
      <c r="B51" s="61"/>
      <c r="C51" s="61"/>
      <c r="D51" s="116"/>
      <c r="E51" s="117"/>
      <c r="F51" s="76"/>
      <c r="G51" s="4"/>
    </row>
    <row r="52" spans="1:7" hidden="1" x14ac:dyDescent="0.25">
      <c r="A52" s="76"/>
      <c r="B52" s="65"/>
      <c r="C52" s="63"/>
      <c r="D52" s="118"/>
      <c r="E52" s="119"/>
      <c r="F52" s="76"/>
      <c r="G52" s="4"/>
    </row>
    <row r="53" spans="1:7" ht="17.100000000000001" customHeight="1" x14ac:dyDescent="0.25">
      <c r="A53" s="76"/>
      <c r="B53" s="64"/>
      <c r="C53" s="63"/>
      <c r="D53" s="64"/>
      <c r="E53" s="64"/>
      <c r="F53" s="76"/>
      <c r="G53" s="4"/>
    </row>
    <row r="54" spans="1:7" hidden="1" x14ac:dyDescent="0.25">
      <c r="A54" s="61"/>
      <c r="B54" s="61"/>
      <c r="C54" s="61"/>
      <c r="D54" s="68"/>
      <c r="E54" s="75"/>
      <c r="F54" s="76"/>
      <c r="G54" s="4"/>
    </row>
    <row r="55" spans="1:7" hidden="1" x14ac:dyDescent="0.25">
      <c r="A55" s="76"/>
      <c r="B55" s="61"/>
      <c r="C55" s="61"/>
      <c r="D55" s="116"/>
      <c r="E55" s="117"/>
      <c r="F55" s="76"/>
      <c r="G55" s="4"/>
    </row>
    <row r="56" spans="1:7" hidden="1" x14ac:dyDescent="0.25">
      <c r="A56" s="76"/>
      <c r="B56" s="65"/>
      <c r="C56" s="63"/>
      <c r="D56" s="118"/>
      <c r="E56" s="119"/>
      <c r="F56" s="76"/>
      <c r="G56" s="4"/>
    </row>
    <row r="57" spans="1:7" ht="17.100000000000001" customHeight="1" x14ac:dyDescent="0.25">
      <c r="A57" s="61"/>
      <c r="B57" s="61"/>
      <c r="C57" s="61"/>
      <c r="D57" s="68"/>
      <c r="E57" s="75"/>
      <c r="F57" s="75"/>
      <c r="G57" s="4"/>
    </row>
    <row r="58" spans="1:7" ht="17.100000000000001" customHeight="1" x14ac:dyDescent="0.25">
      <c r="A58" s="61"/>
      <c r="B58" s="66"/>
      <c r="C58" s="66"/>
      <c r="D58" s="68"/>
      <c r="E58" s="78"/>
      <c r="F58" s="78"/>
      <c r="G58" s="4"/>
    </row>
    <row r="59" spans="1:7" hidden="1" x14ac:dyDescent="0.25">
      <c r="A59" s="79"/>
      <c r="B59" s="79"/>
      <c r="C59" s="79"/>
      <c r="D59" s="79"/>
      <c r="E59" s="79"/>
      <c r="F59" s="79"/>
      <c r="G59" s="4"/>
    </row>
    <row r="60" spans="1:7" hidden="1" x14ac:dyDescent="0.25">
      <c r="A60" s="124"/>
      <c r="B60" s="125"/>
      <c r="C60" s="125"/>
      <c r="D60" s="125"/>
      <c r="E60" s="125"/>
      <c r="F60" s="125"/>
      <c r="G60" s="4"/>
    </row>
    <row r="61" spans="1:7" hidden="1" x14ac:dyDescent="0.25">
      <c r="A61" s="80"/>
      <c r="B61" s="80"/>
      <c r="C61" s="80"/>
      <c r="D61" s="80"/>
      <c r="E61" s="80"/>
      <c r="F61" s="80"/>
      <c r="G61" s="4"/>
    </row>
    <row r="62" spans="1:7" x14ac:dyDescent="0.25">
      <c r="A62" s="81"/>
      <c r="B62" s="81"/>
      <c r="C62" s="81"/>
      <c r="D62" s="81"/>
      <c r="E62" s="81"/>
      <c r="F62" s="81"/>
    </row>
    <row r="63" spans="1:7" x14ac:dyDescent="0.25">
      <c r="A63" s="81"/>
      <c r="B63" s="81"/>
      <c r="C63" s="81"/>
      <c r="D63" s="81"/>
      <c r="E63" s="81"/>
      <c r="F63" s="81"/>
    </row>
    <row r="64" spans="1:7" x14ac:dyDescent="0.25">
      <c r="A64" s="81"/>
      <c r="B64" s="81"/>
      <c r="C64" s="81"/>
      <c r="D64" s="81"/>
      <c r="E64" s="81"/>
      <c r="F64" s="81"/>
    </row>
  </sheetData>
  <mergeCells count="19">
    <mergeCell ref="D56:E56"/>
    <mergeCell ref="A60:F60"/>
    <mergeCell ref="D47:E47"/>
    <mergeCell ref="D48:E48"/>
    <mergeCell ref="D51:E51"/>
    <mergeCell ref="D52:E52"/>
    <mergeCell ref="D55:E55"/>
    <mergeCell ref="D34:E34"/>
    <mergeCell ref="D35:E35"/>
    <mergeCell ref="E37:F37"/>
    <mergeCell ref="D38:E38"/>
    <mergeCell ref="D39:E39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219881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F9E8CF-B825-4A14-B6FC-A5BAC53C50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ufin391</cp:lastModifiedBy>
  <cp:lastPrinted>2024-04-02T06:45:19Z</cp:lastPrinted>
  <dcterms:created xsi:type="dcterms:W3CDTF">2023-11-10T14:29:18Z</dcterms:created>
  <dcterms:modified xsi:type="dcterms:W3CDTF">2024-04-02T06:45:55Z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SV_0503117M_20220601_3.xlsx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