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AD350417-0569-4081-84B2-9BBADA137328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102" i="1" l="1"/>
  <c r="I92" i="1" l="1"/>
  <c r="I95" i="1" l="1"/>
  <c r="I91" i="1" l="1"/>
  <c r="I31" i="1" l="1"/>
  <c r="I30" i="1" s="1"/>
  <c r="I99" i="1" l="1"/>
  <c r="I58" i="1"/>
  <c r="I42" i="1"/>
  <c r="I25" i="1" l="1"/>
  <c r="I44" i="1" l="1"/>
  <c r="I20" i="1"/>
  <c r="I101" i="1" l="1"/>
  <c r="I96" i="1" s="1"/>
  <c r="I80" i="1" s="1"/>
  <c r="I79" i="1" s="1"/>
  <c r="I109" i="1" s="1"/>
  <c r="I67" i="1" l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7" i="1"/>
  <c r="I19" i="1"/>
  <c r="I39" i="1"/>
  <c r="I41" i="1"/>
  <c r="I36" i="1"/>
  <c r="I29" i="1" s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B4" i="4"/>
  <c r="B14" i="4"/>
  <c r="A19" i="4"/>
  <c r="A18" i="4"/>
  <c r="I84" i="1" l="1"/>
  <c r="I74" i="1"/>
  <c r="I48" i="1"/>
  <c r="I47" i="1" s="1"/>
  <c r="I69" i="1"/>
  <c r="I64" i="1" s="1"/>
  <c r="I38" i="1"/>
  <c r="I46" i="1" l="1"/>
  <c r="I18" i="1"/>
  <c r="I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<sst xmlns="http://schemas.openxmlformats.org/spreadsheetml/2006/main" count="2345" uniqueCount="848">
  <si>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</si>
  <si>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</si>
  <si>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</si>
  <si>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</si>
  <si>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</si>
  <si>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</si>
  <si>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</si>
  <si>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</si>
  <si>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</si>
  <si>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</si>
  <si>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</si>
  <si>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</si>
  <si>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</si>
  <si>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</si>
  <si>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</si>
  <si>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</si>
  <si>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</si>
  <si>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</si>
  <si>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</si>
  <si>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</si>
  <si>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</si>
  <si>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</si>
  <si>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</si>
  <si>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</si>
  <si>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</si>
  <si>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</si>
  <si>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</si>
  <si>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</si>
  <si>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</si>
  <si>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</si>
  <si>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</si>
  <si>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</si>
  <si>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</si>
  <si>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</si>
  <si>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</si>
  <si>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</si>
  <si>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</si>
  <si>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</si>
  <si>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</si>
  <si>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</si>
  <si>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</si>
  <si>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</si>
  <si>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</si>
  <si>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</si>
  <si>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</si>
  <si>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</si>
  <si>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</si>
  <si>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</si>
  <si>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</si>
  <si>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</si>
  <si>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</si>
  <si>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</si>
  <si>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</si>
  <si>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</si>
  <si>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</si>
  <si>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</si>
  <si>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</si>
  <si>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</si>
  <si>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</si>
  <si>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</si>
  <si>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</si>
  <si>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</si>
  <si>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</si>
  <si>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</si>
  <si>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</si>
  <si>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</si>
  <si>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</si>
  <si>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</si>
  <si>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</si>
  <si>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</si>
  <si>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</si>
  <si>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</si>
  <si>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</si>
  <si>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</si>
  <si>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</si>
  <si>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</si>
  <si>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</si>
  <si>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</si>
  <si>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</si>
  <si>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</si>
  <si>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</si>
  <si>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</si>
  <si>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</si>
  <si>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</si>
  <si>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</si>
  <si>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</si>
  <si>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</si>
  <si>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</si>
  <si>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</si>
  <si>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</si>
  <si>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</si>
  <si>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</si>
  <si>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</si>
  <si>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</si>
  <si>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</si>
  <si>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</si>
  <si>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</si>
  <si>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</si>
  <si>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</si>
  <si>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</si>
  <si>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</si>
  <si>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</si>
  <si>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</si>
  <si>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</si>
  <si>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</si>
  <si>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</si>
  <si>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</si>
  <si>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</si>
  <si>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</si>
  <si>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</si>
  <si>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</si>
  <si>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</si>
  <si>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</si>
  <si>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</si>
  <si>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</si>
  <si>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</si>
  <si>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</si>
  <si>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</si>
  <si>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</si>
  <si>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</si>
  <si>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</si>
  <si>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</si>
  <si>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</si>
  <si>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</si>
  <si>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</si>
  <si>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</si>
  <si>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</si>
  <si>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</si>
  <si>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</si>
  <si>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</si>
  <si>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</si>
  <si>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</si>
  <si>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</si>
  <si>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</si>
  <si>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</si>
  <si>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</si>
  <si>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</si>
  <si>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</si>
  <si>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</si>
  <si>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</si>
  <si>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</si>
  <si>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</si>
  <si>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</si>
  <si>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</si>
  <si>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</si>
  <si>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</si>
  <si>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</si>
  <si>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</si>
  <si>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</si>
  <si>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</si>
  <si>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</si>
  <si>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</si>
  <si>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</si>
  <si>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</si>
  <si>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</si>
  <si>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</si>
  <si>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</si>
  <si>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</si>
  <si>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</si>
  <si>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</si>
  <si>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</si>
  <si>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</si>
  <si>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</si>
  <si>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</si>
  <si>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</si>
  <si>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</si>
  <si>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</si>
  <si>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</si>
  <si>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</si>
  <si>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</si>
  <si>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</si>
  <si>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</si>
  <si>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</si>
  <si>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</si>
  <si>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</si>
  <si>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</si>
  <si>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</si>
  <si>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</si>
  <si>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</si>
  <si>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</si>
  <si>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</si>
  <si>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</si>
  <si>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</si>
  <si>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</si>
  <si>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</si>
  <si>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</si>
  <si>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</si>
  <si>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</si>
  <si>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</si>
  <si>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</si>
  <si>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</si>
  <si>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</si>
  <si>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</si>
  <si>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</si>
  <si>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</si>
  <si>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</si>
  <si>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</si>
  <si>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</si>
  <si>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</si>
  <si>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</si>
  <si>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</si>
  <si>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</si>
  <si>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</si>
  <si>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</si>
  <si>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</si>
  <si>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</si>
  <si>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</si>
  <si>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</si>
  <si>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</si>
  <si>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</si>
  <si>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</si>
  <si>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</si>
  <si>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</si>
  <si>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</si>
  <si>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</si>
  <si>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</si>
  <si>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</si>
  <si>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</si>
  <si>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</si>
  <si>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</si>
  <si>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</si>
  <si>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</si>
  <si>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</si>
  <si>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</si>
  <si>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</si>
  <si>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</si>
  <si>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</si>
  <si>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</si>
  <si>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</si>
  <si>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</si>
  <si>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</si>
  <si>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</si>
  <si>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</si>
  <si>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</si>
  <si>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</si>
  <si>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</si>
  <si>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</si>
  <si>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</si>
  <si>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</si>
  <si>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</si>
  <si>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</si>
  <si>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</si>
  <si>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</si>
  <si>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</si>
  <si>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</si>
  <si>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</si>
  <si>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</si>
  <si>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</si>
  <si>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</si>
  <si>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</si>
  <si>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</si>
  <si>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</si>
  <si>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</si>
  <si>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</si>
  <si>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</si>
  <si>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</si>
  <si>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</si>
  <si>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</si>
  <si>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</si>
  <si>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</si>
  <si>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</si>
  <si>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</si>
  <si>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</si>
  <si>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</si>
  <si>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</si>
  <si>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</si>
  <si>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</si>
  <si>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</si>
  <si>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</si>
  <si>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</si>
  <si>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</si>
  <si>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</si>
  <si>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</si>
  <si>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</si>
  <si>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</si>
  <si>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</si>
  <si>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</si>
  <si>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</si>
  <si>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</si>
  <si>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</si>
  <si>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</si>
  <si>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</si>
  <si>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</si>
  <si>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</si>
  <si>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</si>
  <si>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</si>
  <si>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</si>
  <si>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</si>
  <si>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</si>
  <si>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</si>
  <si>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</si>
  <si>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</si>
  <si>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</si>
  <si>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</si>
  <si>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</si>
  <si>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</si>
  <si>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</si>
  <si>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</si>
  <si>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</si>
  <si>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</si>
  <si>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</si>
  <si>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</si>
  <si>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</si>
  <si>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</si>
  <si>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</si>
  <si>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</si>
  <si>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</si>
  <si>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</si>
  <si>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</si>
  <si>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</si>
  <si>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</si>
  <si>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</si>
  <si>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</si>
  <si>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</si>
  <si>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</si>
  <si>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</si>
  <si>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</si>
  <si>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</si>
  <si>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</si>
  <si>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</si>
  <si>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</si>
  <si>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</si>
  <si>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</si>
  <si>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</si>
  <si>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</si>
  <si>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</si>
  <si>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</si>
  <si>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</si>
  <si>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</si>
  <si>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</si>
  <si>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</si>
  <si>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</si>
  <si>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</si>
  <si>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</si>
  <si>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</si>
  <si>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</si>
  <si>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</si>
  <si>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</si>
  <si>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</si>
  <si>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</si>
  <si>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</si>
  <si>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</si>
  <si>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</si>
  <si>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</si>
  <si>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</si>
  <si>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</si>
  <si>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</si>
  <si>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</si>
  <si>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</si>
  <si>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</si>
  <si>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</si>
  <si>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</si>
  <si>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</si>
  <si>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</si>
  <si>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</si>
  <si>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</si>
  <si>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</si>
  <si>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</si>
  <si>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</si>
  <si>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</si>
  <si>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</si>
  <si>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</si>
  <si>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</si>
  <si>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</si>
  <si>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</si>
  <si>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</si>
  <si>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</si>
  <si>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</si>
  <si>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</si>
  <si>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</si>
  <si>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</si>
  <si>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</si>
  <si>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</si>
  <si>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</si>
  <si>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</si>
  <si>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</si>
  <si>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</si>
  <si>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</si>
  <si>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</si>
  <si>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</si>
  <si>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</si>
  <si>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</si>
  <si>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</si>
  <si>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</si>
  <si>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</si>
  <si>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</si>
  <si>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</si>
  <si>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</si>
  <si>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</si>
  <si>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</si>
  <si>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</si>
  <si>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</si>
  <si>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</si>
  <si>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</si>
  <si>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</si>
  <si>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</si>
  <si>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</si>
  <si>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</si>
  <si>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</si>
  <si>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</si>
  <si>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</si>
  <si>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</si>
  <si>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</si>
  <si>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</si>
  <si>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</si>
  <si>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</si>
  <si>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</si>
  <si>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</si>
  <si>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</si>
  <si>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</si>
  <si>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</si>
  <si>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</si>
  <si>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</si>
  <si>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</si>
  <si>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</si>
  <si>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</si>
  <si>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</si>
  <si>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</si>
  <si>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</si>
  <si>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</si>
  <si>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</si>
  <si>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</si>
  <si>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</si>
  <si>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</si>
  <si>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</si>
  <si>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</si>
  <si>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</si>
  <si>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</si>
  <si>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</si>
  <si>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</si>
  <si>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</si>
  <si>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</si>
  <si>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</si>
  <si>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</si>
  <si>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</si>
  <si>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</si>
  <si>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</si>
  <si>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</si>
  <si>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</si>
  <si>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</si>
  <si>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</si>
  <si>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</si>
  <si>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</si>
  <si>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</si>
  <si>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</si>
  <si>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</si>
  <si>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</si>
  <si>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</si>
  <si>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</si>
  <si>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</si>
  <si>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</si>
  <si>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</si>
  <si>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</si>
  <si>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</si>
  <si>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</si>
  <si>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</si>
  <si>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</si>
  <si>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</si>
  <si>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</si>
  <si>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</si>
  <si>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</si>
  <si>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</si>
  <si>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</si>
  <si>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</si>
  <si>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</si>
  <si>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</si>
  <si>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</si>
  <si>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</si>
  <si>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</si>
  <si>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</si>
  <si>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</si>
  <si>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</si>
  <si>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</si>
  <si>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</si>
  <si>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</si>
  <si>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</si>
  <si>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</si>
  <si>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</si>
  <si>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</si>
  <si>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</si>
  <si>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</si>
  <si>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</si>
  <si>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</si>
  <si>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</si>
  <si>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</si>
  <si>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</si>
  <si>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</si>
  <si>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</si>
  <si>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</si>
  <si>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</si>
  <si>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</si>
  <si>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</si>
  <si>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</si>
  <si>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</si>
  <si>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</si>
  <si>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</si>
  <si>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</si>
  <si>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</si>
  <si>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</si>
  <si>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</si>
  <si>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</si>
  <si>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</si>
  <si>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</si>
  <si>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</si>
  <si>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</si>
  <si>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</si>
  <si>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</si>
  <si>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</si>
  <si>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</si>
  <si>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</si>
  <si>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</si>
  <si>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</si>
  <si>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</si>
  <si>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</si>
  <si>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</si>
  <si>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</si>
  <si>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</si>
  <si>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</si>
  <si>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</si>
  <si>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</si>
  <si>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</si>
  <si>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</si>
  <si>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</si>
  <si>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</si>
  <si>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</si>
  <si>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</si>
  <si>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</si>
  <si>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</si>
  <si>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</si>
  <si>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</si>
  <si>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</si>
  <si>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</si>
  <si>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</si>
  <si>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</si>
  <si>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</si>
  <si>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</si>
  <si>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</si>
  <si>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</si>
  <si>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</si>
  <si>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</si>
  <si>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</si>
  <si>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</si>
  <si>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</si>
  <si>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</si>
  <si>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</si>
  <si>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</si>
  <si>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</si>
  <si>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</si>
  <si>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</si>
  <si>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</si>
  <si>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</si>
  <si>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</si>
  <si>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</si>
  <si>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</si>
  <si>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</si>
  <si>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</si>
  <si>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</si>
  <si>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</si>
  <si>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</si>
  <si>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</si>
  <si>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</si>
  <si>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</si>
  <si>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</si>
  <si>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</si>
  <si>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</si>
  <si>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</si>
  <si>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</si>
  <si>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</si>
  <si>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</si>
  <si>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</si>
  <si>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</si>
  <si>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</si>
  <si>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</si>
  <si>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</si>
  <si>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</si>
  <si>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</si>
  <si>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</si>
  <si>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</si>
  <si>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</si>
  <si>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</si>
  <si>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</si>
  <si>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</si>
  <si>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</si>
  <si>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</si>
  <si>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</si>
  <si>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</si>
  <si>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</si>
  <si>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</si>
  <si>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</si>
  <si>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</si>
  <si>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</si>
  <si>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</si>
  <si>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</si>
  <si>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</si>
  <si>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</si>
  <si>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</si>
  <si>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</si>
  <si>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</si>
  <si>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</si>
  <si>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</si>
  <si>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</si>
  <si>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</si>
  <si>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</si>
  <si>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</si>
  <si>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</si>
  <si>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</si>
  <si>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</si>
  <si>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</si>
  <si>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</si>
  <si>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</si>
  <si>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</si>
  <si>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</si>
  <si>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</si>
  <si>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</si>
  <si>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</si>
  <si>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</si>
  <si>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</si>
  <si>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</si>
  <si>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</si>
  <si>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</si>
  <si>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</si>
  <si>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</si>
  <si>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</si>
  <si>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</si>
  <si>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</si>
  <si>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</si>
  <si>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</si>
  <si>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</si>
  <si>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</si>
  <si>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</si>
  <si>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</si>
  <si>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</si>
  <si>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</si>
  <si>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</si>
  <si>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</si>
  <si>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</si>
  <si>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</si>
  <si>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</si>
  <si>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</si>
  <si>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</si>
  <si>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</si>
  <si>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</si>
  <si>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</si>
  <si>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</si>
  <si>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</si>
  <si>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</si>
  <si>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</si>
  <si>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</si>
  <si>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</si>
  <si>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</si>
  <si>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</si>
  <si>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</si>
  <si>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</si>
  <si>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</si>
  <si>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</si>
  <si>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</si>
  <si>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</si>
  <si>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</si>
  <si>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</si>
  <si>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</si>
  <si>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</si>
  <si>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</si>
  <si>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</si>
  <si>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</si>
  <si>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</si>
  <si>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</si>
  <si>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</si>
  <si>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</si>
  <si>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</si>
  <si>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</si>
  <si>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</si>
  <si>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</si>
  <si>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</si>
  <si>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</si>
  <si>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</si>
  <si>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</si>
  <si>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</si>
  <si>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</si>
  <si>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</si>
  <si>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</si>
  <si>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</si>
  <si>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</si>
  <si>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</si>
  <si>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</si>
  <si>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</si>
  <si>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</si>
  <si>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</si>
  <si>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</si>
  <si>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</si>
  <si>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</si>
  <si>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</si>
  <si>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</si>
  <si>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</si>
  <si>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</si>
  <si>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</si>
  <si>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</si>
  <si>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</si>
  <si>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</si>
  <si>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</si>
  <si>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</si>
  <si>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</si>
  <si>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</si>
  <si>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</si>
  <si>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</si>
  <si>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</si>
  <si>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</si>
  <si>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</si>
  <si>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</si>
  <si>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</si>
  <si>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</si>
  <si>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</si>
  <si>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</si>
  <si>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</si>
  <si>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</si>
  <si>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</si>
  <si>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</si>
  <si>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</si>
  <si>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</si>
  <si>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</si>
  <si>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</si>
  <si>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</si>
  <si>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</si>
  <si>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</si>
  <si>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</si>
  <si>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</si>
  <si>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</si>
  <si>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</si>
  <si>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</si>
  <si>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</si>
  <si>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</si>
  <si>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</si>
  <si>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</si>
  <si>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</si>
  <si>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</si>
  <si>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</si>
  <si>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</si>
  <si>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</si>
  <si>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</si>
  <si>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</si>
  <si>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</si>
  <si>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</si>
  <si>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</si>
  <si>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</si>
  <si>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</si>
  <si>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</si>
  <si>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</si>
  <si>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</si>
  <si>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</si>
  <si>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</si>
  <si>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</si>
  <si>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</si>
  <si>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</si>
  <si>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</si>
  <si>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</si>
  <si>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</si>
  <si>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</si>
  <si>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</si>
  <si>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</si>
  <si>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</si>
  <si>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</si>
  <si>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</si>
  <si>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</si>
  <si>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</si>
  <si>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</si>
  <si>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</si>
  <si>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</si>
  <si>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</si>
  <si>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</si>
  <si>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</si>
  <si>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</si>
  <si>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</si>
  <si>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</si>
  <si>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</si>
  <si>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</si>
  <si>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</si>
  <si>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</si>
  <si>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</si>
  <si>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</si>
  <si>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</si>
  <si>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</si>
  <si>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</si>
  <si>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</si>
  <si>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</si>
  <si>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</si>
  <si>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</si>
  <si>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</si>
  <si>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</si>
  <si>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</si>
  <si>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</si>
  <si>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</si>
  <si>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</si>
  <si>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</si>
  <si>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</si>
  <si>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</si>
  <si>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</si>
  <si>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</si>
  <si>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</si>
  <si>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</si>
  <si>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</si>
  <si>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</si>
  <si>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</si>
  <si>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</si>
  <si>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</si>
  <si>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</si>
  <si>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</si>
  <si>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</si>
  <si>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</si>
  <si>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</si>
  <si>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</si>
  <si>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</si>
  <si>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</si>
  <si>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</si>
  <si>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</si>
  <si>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</si>
  <si>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</si>
  <si>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</si>
  <si>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</si>
  <si>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</si>
  <si>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</si>
  <si>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</si>
  <si>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</si>
  <si>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</si>
  <si>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</si>
  <si>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</si>
  <si>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</si>
  <si>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</si>
  <si>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</si>
  <si>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</si>
  <si>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</si>
  <si>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</si>
  <si>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</si>
  <si>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</si>
  <si>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</si>
  <si>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</si>
  <si>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</si>
  <si>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</si>
  <si>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</si>
  <si>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</si>
  <si>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</si>
  <si>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</si>
  <si>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</si>
  <si>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</si>
  <si>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</si>
  <si>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</si>
  <si>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</si>
  <si>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</si>
  <si>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от 27.04.2023 № 43/224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</si>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</sst>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6"/>
  <sheetViews>
    <sheetView tabSelected="1" topLeftCell="G1" zoomScaleNormal="100" workbookViewId="0">
      <selection activeCell="H11" sqref="H11:I1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7" customWidth="1"/>
    <col min="9" max="9" width="16.7109375" style="10" customWidth="1"/>
    <col min="10" max="11" width="9.140625" style="25"/>
    <col min="12" max="12" width="11.28515625" style="25" bestFit="1" customWidth="1"/>
    <col min="13" max="16384" width="9.140625" style="25"/>
  </cols>
  <sheetData>
    <row r="1" spans="1:9" s="38" customFormat="1" ht="15.75" x14ac:dyDescent="0.25">
      <c r="C1" s="39" t="s">
        <v>831</v>
      </c>
      <c r="I1" s="39" t="s">
        <v>831</v>
      </c>
    </row>
    <row r="2" spans="1:9" s="38" customFormat="1" ht="15.75" customHeight="1" x14ac:dyDescent="0.25">
      <c r="C2" s="36" t="s">
        <v>814</v>
      </c>
      <c r="H2" s="51" t="s">
        <v>837</v>
      </c>
      <c r="I2" s="51"/>
    </row>
    <row r="3" spans="1:9" s="38" customFormat="1" ht="15.75" x14ac:dyDescent="0.25">
      <c r="C3" s="36"/>
      <c r="G3" s="49"/>
      <c r="H3" s="51"/>
      <c r="I3" s="51"/>
    </row>
    <row r="4" spans="1:9" s="38" customFormat="1" ht="31.5" customHeight="1" x14ac:dyDescent="0.25">
      <c r="C4" s="36"/>
      <c r="G4" s="49"/>
      <c r="H4" s="51"/>
      <c r="I4" s="51"/>
    </row>
    <row r="5" spans="1:9" s="38" customFormat="1" ht="21" customHeight="1" x14ac:dyDescent="0.25">
      <c r="C5" s="36" t="s">
        <v>832</v>
      </c>
      <c r="H5" s="52" t="s">
        <v>846</v>
      </c>
      <c r="I5" s="52"/>
    </row>
    <row r="6" spans="1:9" s="38" customFormat="1" ht="21" customHeight="1" x14ac:dyDescent="0.25">
      <c r="C6" s="36"/>
      <c r="H6" s="36"/>
      <c r="I6" s="36"/>
    </row>
    <row r="7" spans="1:9" s="38" customFormat="1" ht="21" customHeight="1" x14ac:dyDescent="0.25">
      <c r="C7" s="36"/>
      <c r="I7" s="39" t="s">
        <v>831</v>
      </c>
    </row>
    <row r="8" spans="1:9" s="38" customFormat="1" ht="21" customHeight="1" x14ac:dyDescent="0.25">
      <c r="C8" s="36"/>
      <c r="H8" s="51" t="s">
        <v>837</v>
      </c>
      <c r="I8" s="51"/>
    </row>
    <row r="9" spans="1:9" s="38" customFormat="1" ht="23.25" customHeight="1" x14ac:dyDescent="0.25">
      <c r="C9" s="36"/>
      <c r="H9" s="51"/>
      <c r="I9" s="51"/>
    </row>
    <row r="10" spans="1:9" ht="16.5" customHeight="1" x14ac:dyDescent="0.25">
      <c r="G10" s="37"/>
      <c r="H10" s="51"/>
      <c r="I10" s="51"/>
    </row>
    <row r="11" spans="1:9" ht="16.5" customHeight="1" x14ac:dyDescent="0.25">
      <c r="G11" s="37"/>
      <c r="H11" s="52" t="s">
        <v>847</v>
      </c>
      <c r="I11" s="52"/>
    </row>
    <row r="12" spans="1:9" ht="16.5" customHeight="1" x14ac:dyDescent="0.25">
      <c r="G12" s="48"/>
      <c r="H12" s="36"/>
      <c r="I12" s="36"/>
    </row>
    <row r="13" spans="1:9" ht="16.5" customHeight="1" x14ac:dyDescent="0.25">
      <c r="G13" s="48"/>
      <c r="H13" s="36"/>
      <c r="I13" s="36"/>
    </row>
    <row r="14" spans="1:9" ht="39.75" customHeight="1" x14ac:dyDescent="0.3">
      <c r="G14" s="50" t="s">
        <v>834</v>
      </c>
      <c r="H14" s="50"/>
      <c r="I14" s="50"/>
    </row>
    <row r="15" spans="1:9" s="41" customFormat="1" ht="15.75" customHeight="1" x14ac:dyDescent="0.25">
      <c r="A15" s="40"/>
      <c r="B15" s="40"/>
      <c r="C15" s="40"/>
      <c r="D15" s="40"/>
      <c r="E15" s="40"/>
      <c r="F15" s="40"/>
      <c r="G15" s="3"/>
      <c r="H15" s="4"/>
      <c r="I15" s="16" t="s">
        <v>827</v>
      </c>
    </row>
    <row r="16" spans="1:9" s="41" customFormat="1" ht="38.25" x14ac:dyDescent="0.2">
      <c r="A16" s="40"/>
      <c r="B16" s="40"/>
      <c r="C16" s="40"/>
      <c r="D16" s="40"/>
      <c r="E16" s="40"/>
      <c r="F16" s="40"/>
      <c r="G16" s="11" t="s">
        <v>656</v>
      </c>
      <c r="H16" s="5" t="s">
        <v>664</v>
      </c>
      <c r="I16" s="7" t="s">
        <v>661</v>
      </c>
    </row>
    <row r="17" spans="1:9" s="27" customFormat="1" x14ac:dyDescent="0.2">
      <c r="A17" s="26" t="s">
        <v>675</v>
      </c>
      <c r="B17" s="26" t="s">
        <v>681</v>
      </c>
      <c r="C17" s="26" t="s">
        <v>677</v>
      </c>
      <c r="D17" s="26" t="s">
        <v>678</v>
      </c>
      <c r="E17" s="26" t="s">
        <v>679</v>
      </c>
      <c r="F17" s="26" t="s">
        <v>675</v>
      </c>
      <c r="G17" s="12" t="s">
        <v>347</v>
      </c>
      <c r="H17" s="17" t="s">
        <v>578</v>
      </c>
      <c r="I17" s="33">
        <f>I18+I46</f>
        <v>103335600</v>
      </c>
    </row>
    <row r="18" spans="1:9" s="27" customFormat="1" x14ac:dyDescent="0.2">
      <c r="A18" s="26" t="s">
        <v>675</v>
      </c>
      <c r="B18" s="26" t="s">
        <v>377</v>
      </c>
      <c r="C18" s="26" t="s">
        <v>377</v>
      </c>
      <c r="D18" s="26" t="s">
        <v>678</v>
      </c>
      <c r="E18" s="26" t="s">
        <v>679</v>
      </c>
      <c r="F18" s="26" t="s">
        <v>675</v>
      </c>
      <c r="G18" s="12" t="s">
        <v>377</v>
      </c>
      <c r="H18" s="14"/>
      <c r="I18" s="33">
        <f>I19+I38+I29+I24</f>
        <v>91616000</v>
      </c>
    </row>
    <row r="19" spans="1:9" s="27" customFormat="1" x14ac:dyDescent="0.2">
      <c r="A19" s="26" t="s">
        <v>675</v>
      </c>
      <c r="B19" s="26" t="s">
        <v>683</v>
      </c>
      <c r="C19" s="26" t="s">
        <v>684</v>
      </c>
      <c r="D19" s="26" t="s">
        <v>678</v>
      </c>
      <c r="E19" s="26" t="s">
        <v>679</v>
      </c>
      <c r="F19" s="26" t="s">
        <v>675</v>
      </c>
      <c r="G19" s="12" t="s">
        <v>684</v>
      </c>
      <c r="H19" s="17" t="s">
        <v>579</v>
      </c>
      <c r="I19" s="33">
        <f>I20</f>
        <v>54480000</v>
      </c>
    </row>
    <row r="20" spans="1:9" s="27" customFormat="1" x14ac:dyDescent="0.2">
      <c r="A20" s="26" t="s">
        <v>675</v>
      </c>
      <c r="B20" s="26" t="s">
        <v>692</v>
      </c>
      <c r="C20" s="26" t="s">
        <v>693</v>
      </c>
      <c r="D20" s="26" t="s">
        <v>678</v>
      </c>
      <c r="E20" s="26" t="s">
        <v>694</v>
      </c>
      <c r="F20" s="26" t="s">
        <v>686</v>
      </c>
      <c r="G20" s="21" t="s">
        <v>693</v>
      </c>
      <c r="H20" s="14" t="s">
        <v>580</v>
      </c>
      <c r="I20" s="34">
        <f>I21+I22+I23</f>
        <v>54480000</v>
      </c>
    </row>
    <row r="21" spans="1:9" ht="51" x14ac:dyDescent="0.2">
      <c r="A21" s="24" t="s">
        <v>675</v>
      </c>
      <c r="B21" s="24" t="s">
        <v>696</v>
      </c>
      <c r="C21" s="24" t="s">
        <v>697</v>
      </c>
      <c r="D21" s="24" t="s">
        <v>678</v>
      </c>
      <c r="E21" s="24" t="s">
        <v>694</v>
      </c>
      <c r="F21" s="24" t="s">
        <v>686</v>
      </c>
      <c r="G21" s="21" t="s">
        <v>805</v>
      </c>
      <c r="H21" s="14" t="s">
        <v>581</v>
      </c>
      <c r="I21" s="34">
        <v>52690000</v>
      </c>
    </row>
    <row r="22" spans="1:9" ht="65.25" customHeight="1" x14ac:dyDescent="0.2">
      <c r="A22" s="24" t="s">
        <v>675</v>
      </c>
      <c r="B22" s="24" t="s">
        <v>699</v>
      </c>
      <c r="C22" s="24" t="s">
        <v>700</v>
      </c>
      <c r="D22" s="24" t="s">
        <v>678</v>
      </c>
      <c r="E22" s="24" t="s">
        <v>694</v>
      </c>
      <c r="F22" s="24" t="s">
        <v>686</v>
      </c>
      <c r="G22" s="22" t="s">
        <v>806</v>
      </c>
      <c r="H22" s="14" t="s">
        <v>582</v>
      </c>
      <c r="I22" s="34">
        <v>214600</v>
      </c>
    </row>
    <row r="23" spans="1:9" ht="63.75" x14ac:dyDescent="0.2">
      <c r="G23" s="22" t="s">
        <v>836</v>
      </c>
      <c r="H23" s="14" t="s">
        <v>835</v>
      </c>
      <c r="I23" s="34">
        <v>1575400</v>
      </c>
    </row>
    <row r="24" spans="1:9" ht="28.5" customHeight="1" x14ac:dyDescent="0.2">
      <c r="G24" s="23" t="s">
        <v>709</v>
      </c>
      <c r="H24" s="17" t="s">
        <v>269</v>
      </c>
      <c r="I24" s="33">
        <f>I25</f>
        <v>2206000</v>
      </c>
    </row>
    <row r="25" spans="1:9" ht="24.75" customHeight="1" x14ac:dyDescent="0.2">
      <c r="G25" s="42" t="s">
        <v>712</v>
      </c>
      <c r="H25" s="43" t="s">
        <v>270</v>
      </c>
      <c r="I25" s="34">
        <f>I26+I27+I28</f>
        <v>2206000</v>
      </c>
    </row>
    <row r="26" spans="1:9" ht="76.5" x14ac:dyDescent="0.2">
      <c r="G26" s="35" t="s">
        <v>828</v>
      </c>
      <c r="H26" s="43" t="s">
        <v>792</v>
      </c>
      <c r="I26" s="34">
        <v>1012900</v>
      </c>
    </row>
    <row r="27" spans="1:9" ht="89.25" x14ac:dyDescent="0.2">
      <c r="G27" s="35" t="s">
        <v>829</v>
      </c>
      <c r="H27" s="43" t="s">
        <v>793</v>
      </c>
      <c r="I27" s="34">
        <v>5700</v>
      </c>
    </row>
    <row r="28" spans="1:9" ht="76.5" x14ac:dyDescent="0.2">
      <c r="G28" s="35" t="s">
        <v>830</v>
      </c>
      <c r="H28" s="43" t="s">
        <v>794</v>
      </c>
      <c r="I28" s="34">
        <v>1187400</v>
      </c>
    </row>
    <row r="29" spans="1:9" s="27" customFormat="1" ht="16.5" customHeight="1" x14ac:dyDescent="0.2">
      <c r="A29" s="26"/>
      <c r="B29" s="26"/>
      <c r="C29" s="26"/>
      <c r="D29" s="26"/>
      <c r="E29" s="26"/>
      <c r="F29" s="26"/>
      <c r="G29" s="20" t="s">
        <v>3</v>
      </c>
      <c r="H29" s="17" t="s">
        <v>589</v>
      </c>
      <c r="I29" s="33">
        <f>I30+I36</f>
        <v>15039000</v>
      </c>
    </row>
    <row r="30" spans="1:9" ht="15" customHeight="1" x14ac:dyDescent="0.2">
      <c r="G30" s="15" t="s">
        <v>6</v>
      </c>
      <c r="H30" s="14" t="s">
        <v>590</v>
      </c>
      <c r="I30" s="34">
        <f>I31+I33+I35</f>
        <v>14994000</v>
      </c>
    </row>
    <row r="31" spans="1:9" ht="25.5" customHeight="1" x14ac:dyDescent="0.2">
      <c r="G31" s="22" t="s">
        <v>598</v>
      </c>
      <c r="H31" s="14" t="s">
        <v>591</v>
      </c>
      <c r="I31" s="34">
        <f>I32</f>
        <v>9994000</v>
      </c>
    </row>
    <row r="32" spans="1:9" ht="25.5" customHeight="1" x14ac:dyDescent="0.2">
      <c r="G32" s="22" t="s">
        <v>598</v>
      </c>
      <c r="H32" s="14" t="s">
        <v>592</v>
      </c>
      <c r="I32" s="34">
        <v>9994000</v>
      </c>
    </row>
    <row r="33" spans="1:9" ht="24" customHeight="1" x14ac:dyDescent="0.2">
      <c r="G33" s="22" t="s">
        <v>599</v>
      </c>
      <c r="H33" s="14" t="s">
        <v>593</v>
      </c>
      <c r="I33" s="34">
        <v>5000000</v>
      </c>
    </row>
    <row r="34" spans="1:9" ht="41.25" customHeight="1" x14ac:dyDescent="0.2">
      <c r="G34" s="22" t="s">
        <v>833</v>
      </c>
      <c r="H34" s="14" t="s">
        <v>594</v>
      </c>
      <c r="I34" s="34">
        <v>5000000</v>
      </c>
    </row>
    <row r="35" spans="1:9" ht="14.25" hidden="1" customHeight="1" x14ac:dyDescent="0.2">
      <c r="G35" s="15" t="s">
        <v>600</v>
      </c>
      <c r="H35" s="14" t="s">
        <v>595</v>
      </c>
      <c r="I35" s="34"/>
    </row>
    <row r="36" spans="1:9" ht="14.25" customHeight="1" x14ac:dyDescent="0.2">
      <c r="G36" s="22" t="s">
        <v>18</v>
      </c>
      <c r="H36" s="14" t="s">
        <v>596</v>
      </c>
      <c r="I36" s="34">
        <f>I37</f>
        <v>45000</v>
      </c>
    </row>
    <row r="37" spans="1:9" ht="14.25" customHeight="1" x14ac:dyDescent="0.2">
      <c r="G37" s="22" t="s">
        <v>18</v>
      </c>
      <c r="H37" s="14" t="s">
        <v>597</v>
      </c>
      <c r="I37" s="34">
        <v>45000</v>
      </c>
    </row>
    <row r="38" spans="1:9" x14ac:dyDescent="0.2">
      <c r="A38" s="24" t="s">
        <v>675</v>
      </c>
      <c r="B38" s="24" t="s">
        <v>705</v>
      </c>
      <c r="C38" s="24" t="s">
        <v>706</v>
      </c>
      <c r="D38" s="24" t="s">
        <v>678</v>
      </c>
      <c r="E38" s="24" t="s">
        <v>694</v>
      </c>
      <c r="F38" s="24" t="s">
        <v>686</v>
      </c>
      <c r="G38" s="12" t="s">
        <v>21</v>
      </c>
      <c r="H38" s="17" t="s">
        <v>583</v>
      </c>
      <c r="I38" s="33">
        <f>I39+I41</f>
        <v>19891000</v>
      </c>
    </row>
    <row r="39" spans="1:9" s="27" customFormat="1" x14ac:dyDescent="0.2">
      <c r="A39" s="26" t="s">
        <v>675</v>
      </c>
      <c r="B39" s="26" t="s">
        <v>708</v>
      </c>
      <c r="C39" s="26" t="s">
        <v>709</v>
      </c>
      <c r="D39" s="26" t="s">
        <v>678</v>
      </c>
      <c r="E39" s="26" t="s">
        <v>679</v>
      </c>
      <c r="F39" s="26" t="s">
        <v>675</v>
      </c>
      <c r="G39" s="13" t="s">
        <v>586</v>
      </c>
      <c r="H39" s="14" t="s">
        <v>584</v>
      </c>
      <c r="I39" s="34">
        <f>I40</f>
        <v>4780000</v>
      </c>
    </row>
    <row r="40" spans="1:9" s="27" customFormat="1" ht="25.5" customHeight="1" x14ac:dyDescent="0.2">
      <c r="A40" s="26" t="s">
        <v>675</v>
      </c>
      <c r="B40" s="26" t="s">
        <v>711</v>
      </c>
      <c r="C40" s="26" t="s">
        <v>712</v>
      </c>
      <c r="D40" s="26" t="s">
        <v>678</v>
      </c>
      <c r="E40" s="26" t="s">
        <v>694</v>
      </c>
      <c r="F40" s="26" t="s">
        <v>686</v>
      </c>
      <c r="G40" s="13" t="s">
        <v>758</v>
      </c>
      <c r="H40" s="14" t="s">
        <v>757</v>
      </c>
      <c r="I40" s="34">
        <v>4780000</v>
      </c>
    </row>
    <row r="41" spans="1:9" x14ac:dyDescent="0.2">
      <c r="A41" s="24" t="s">
        <v>675</v>
      </c>
      <c r="B41" s="24" t="s">
        <v>714</v>
      </c>
      <c r="C41" s="24" t="s">
        <v>715</v>
      </c>
      <c r="D41" s="24" t="s">
        <v>678</v>
      </c>
      <c r="E41" s="24" t="s">
        <v>694</v>
      </c>
      <c r="F41" s="24" t="s">
        <v>686</v>
      </c>
      <c r="G41" s="13" t="s">
        <v>587</v>
      </c>
      <c r="H41" s="14" t="s">
        <v>588</v>
      </c>
      <c r="I41" s="34">
        <f>I42+I44</f>
        <v>15111000</v>
      </c>
    </row>
    <row r="42" spans="1:9" x14ac:dyDescent="0.2">
      <c r="G42" s="22" t="s">
        <v>752</v>
      </c>
      <c r="H42" s="14" t="s">
        <v>815</v>
      </c>
      <c r="I42" s="34">
        <f>I43</f>
        <v>12002900</v>
      </c>
    </row>
    <row r="43" spans="1:9" ht="25.5" x14ac:dyDescent="0.2">
      <c r="A43" s="24" t="s">
        <v>675</v>
      </c>
      <c r="B43" s="24" t="s">
        <v>720</v>
      </c>
      <c r="C43" s="24" t="s">
        <v>721</v>
      </c>
      <c r="D43" s="24" t="s">
        <v>678</v>
      </c>
      <c r="E43" s="24" t="s">
        <v>694</v>
      </c>
      <c r="F43" s="24" t="s">
        <v>686</v>
      </c>
      <c r="G43" s="22" t="s">
        <v>751</v>
      </c>
      <c r="H43" s="14" t="s">
        <v>750</v>
      </c>
      <c r="I43" s="34">
        <v>12002900</v>
      </c>
    </row>
    <row r="44" spans="1:9" x14ac:dyDescent="0.2">
      <c r="G44" s="22" t="s">
        <v>754</v>
      </c>
      <c r="H44" s="14" t="s">
        <v>753</v>
      </c>
      <c r="I44" s="34">
        <f>I45</f>
        <v>3108100</v>
      </c>
    </row>
    <row r="45" spans="1:9" ht="25.5" x14ac:dyDescent="0.2">
      <c r="A45" s="24" t="s">
        <v>675</v>
      </c>
      <c r="B45" s="24" t="s">
        <v>717</v>
      </c>
      <c r="C45" s="24" t="s">
        <v>718</v>
      </c>
      <c r="D45" s="24" t="s">
        <v>678</v>
      </c>
      <c r="E45" s="24" t="s">
        <v>694</v>
      </c>
      <c r="F45" s="24" t="s">
        <v>686</v>
      </c>
      <c r="G45" s="22" t="s">
        <v>756</v>
      </c>
      <c r="H45" s="14" t="s">
        <v>755</v>
      </c>
      <c r="I45" s="34">
        <v>3108100</v>
      </c>
    </row>
    <row r="46" spans="1:9" x14ac:dyDescent="0.2">
      <c r="A46" s="24" t="s">
        <v>675</v>
      </c>
      <c r="B46" s="24" t="s">
        <v>726</v>
      </c>
      <c r="C46" s="24" t="s">
        <v>729</v>
      </c>
      <c r="D46" s="24" t="s">
        <v>678</v>
      </c>
      <c r="E46" s="24" t="s">
        <v>694</v>
      </c>
      <c r="F46" s="24" t="s">
        <v>686</v>
      </c>
      <c r="G46" s="12" t="s">
        <v>378</v>
      </c>
      <c r="H46" s="14"/>
      <c r="I46" s="33">
        <f>I47+I64+I60+I74</f>
        <v>11719600</v>
      </c>
    </row>
    <row r="47" spans="1:9" ht="25.5" x14ac:dyDescent="0.2">
      <c r="A47" s="24" t="s">
        <v>675</v>
      </c>
      <c r="B47" s="24" t="s">
        <v>731</v>
      </c>
      <c r="C47" s="24" t="s">
        <v>732</v>
      </c>
      <c r="D47" s="24" t="s">
        <v>678</v>
      </c>
      <c r="E47" s="24" t="s">
        <v>694</v>
      </c>
      <c r="F47" s="24" t="s">
        <v>686</v>
      </c>
      <c r="G47" s="30" t="s">
        <v>286</v>
      </c>
      <c r="H47" s="17" t="s">
        <v>601</v>
      </c>
      <c r="I47" s="33">
        <f>I48+I57</f>
        <v>9731000</v>
      </c>
    </row>
    <row r="48" spans="1:9" ht="51" x14ac:dyDescent="0.2">
      <c r="A48" s="24" t="s">
        <v>675</v>
      </c>
      <c r="B48" s="24" t="s">
        <v>734</v>
      </c>
      <c r="C48" s="24" t="s">
        <v>735</v>
      </c>
      <c r="D48" s="24" t="s">
        <v>678</v>
      </c>
      <c r="E48" s="24" t="s">
        <v>694</v>
      </c>
      <c r="F48" s="24" t="s">
        <v>686</v>
      </c>
      <c r="G48" s="22" t="s">
        <v>490</v>
      </c>
      <c r="H48" s="14" t="s">
        <v>604</v>
      </c>
      <c r="I48" s="34">
        <f>I49+I53+I51+I55</f>
        <v>9125000</v>
      </c>
    </row>
    <row r="49" spans="1:9" ht="38.25" x14ac:dyDescent="0.2">
      <c r="A49" s="24" t="s">
        <v>675</v>
      </c>
      <c r="B49" s="24" t="s">
        <v>737</v>
      </c>
      <c r="C49" s="24" t="s">
        <v>0</v>
      </c>
      <c r="D49" s="24" t="s">
        <v>678</v>
      </c>
      <c r="E49" s="24" t="s">
        <v>694</v>
      </c>
      <c r="F49" s="24" t="s">
        <v>686</v>
      </c>
      <c r="G49" s="21" t="s">
        <v>306</v>
      </c>
      <c r="H49" s="14" t="s">
        <v>605</v>
      </c>
      <c r="I49" s="34">
        <f>I50</f>
        <v>5854000</v>
      </c>
    </row>
    <row r="50" spans="1:9" s="27" customFormat="1" ht="51" x14ac:dyDescent="0.2">
      <c r="A50" s="26" t="s">
        <v>675</v>
      </c>
      <c r="B50" s="26" t="s">
        <v>2</v>
      </c>
      <c r="C50" s="26" t="s">
        <v>3</v>
      </c>
      <c r="D50" s="26" t="s">
        <v>678</v>
      </c>
      <c r="E50" s="26" t="s">
        <v>679</v>
      </c>
      <c r="F50" s="26" t="s">
        <v>675</v>
      </c>
      <c r="G50" s="22" t="s">
        <v>749</v>
      </c>
      <c r="H50" s="14" t="s">
        <v>748</v>
      </c>
      <c r="I50" s="34">
        <v>5854000</v>
      </c>
    </row>
    <row r="51" spans="1:9" s="27" customFormat="1" ht="51" x14ac:dyDescent="0.2">
      <c r="A51" s="26"/>
      <c r="B51" s="26"/>
      <c r="C51" s="26"/>
      <c r="D51" s="26"/>
      <c r="E51" s="26"/>
      <c r="F51" s="26"/>
      <c r="G51" s="22" t="s">
        <v>423</v>
      </c>
      <c r="H51" s="14" t="s">
        <v>422</v>
      </c>
      <c r="I51" s="34">
        <f>I52</f>
        <v>471000</v>
      </c>
    </row>
    <row r="52" spans="1:9" s="27" customFormat="1" ht="51" x14ac:dyDescent="0.2">
      <c r="A52" s="26"/>
      <c r="B52" s="26"/>
      <c r="C52" s="26"/>
      <c r="D52" s="26"/>
      <c r="E52" s="26"/>
      <c r="F52" s="26"/>
      <c r="G52" s="22" t="s">
        <v>766</v>
      </c>
      <c r="H52" s="14" t="s">
        <v>767</v>
      </c>
      <c r="I52" s="34">
        <v>471000</v>
      </c>
    </row>
    <row r="53" spans="1:9" s="27" customFormat="1" ht="51" hidden="1" x14ac:dyDescent="0.2">
      <c r="A53" s="26" t="s">
        <v>675</v>
      </c>
      <c r="B53" s="26" t="s">
        <v>5</v>
      </c>
      <c r="C53" s="26" t="s">
        <v>6</v>
      </c>
      <c r="D53" s="26" t="s">
        <v>678</v>
      </c>
      <c r="E53" s="26" t="s">
        <v>679</v>
      </c>
      <c r="F53" s="26" t="s">
        <v>686</v>
      </c>
      <c r="G53" s="21" t="s">
        <v>491</v>
      </c>
      <c r="H53" s="14" t="s">
        <v>606</v>
      </c>
      <c r="I53" s="34">
        <f>I54</f>
        <v>0</v>
      </c>
    </row>
    <row r="54" spans="1:9" ht="38.25" hidden="1" x14ac:dyDescent="0.2">
      <c r="A54" s="24" t="s">
        <v>675</v>
      </c>
      <c r="B54" s="24" t="s">
        <v>8</v>
      </c>
      <c r="C54" s="24" t="s">
        <v>9</v>
      </c>
      <c r="D54" s="24" t="s">
        <v>678</v>
      </c>
      <c r="E54" s="24" t="s">
        <v>694</v>
      </c>
      <c r="F54" s="24" t="s">
        <v>686</v>
      </c>
      <c r="G54" s="15" t="s">
        <v>747</v>
      </c>
      <c r="H54" s="14" t="s">
        <v>746</v>
      </c>
      <c r="I54" s="34">
        <f>338-338</f>
        <v>0</v>
      </c>
    </row>
    <row r="55" spans="1:9" ht="25.5" x14ac:dyDescent="0.2">
      <c r="G55" s="21" t="s">
        <v>727</v>
      </c>
      <c r="H55" s="14" t="s">
        <v>728</v>
      </c>
      <c r="I55" s="34">
        <f>I56</f>
        <v>2800000</v>
      </c>
    </row>
    <row r="56" spans="1:9" ht="25.5" x14ac:dyDescent="0.2">
      <c r="G56" s="22" t="s">
        <v>745</v>
      </c>
      <c r="H56" s="14" t="s">
        <v>744</v>
      </c>
      <c r="I56" s="34">
        <v>2800000</v>
      </c>
    </row>
    <row r="57" spans="1:9" ht="51" x14ac:dyDescent="0.2">
      <c r="G57" s="22" t="s">
        <v>603</v>
      </c>
      <c r="H57" s="14" t="s">
        <v>816</v>
      </c>
      <c r="I57" s="34">
        <f>I58</f>
        <v>606000</v>
      </c>
    </row>
    <row r="58" spans="1:9" ht="51" x14ac:dyDescent="0.2">
      <c r="G58" s="22" t="s">
        <v>602</v>
      </c>
      <c r="H58" s="14" t="s">
        <v>817</v>
      </c>
      <c r="I58" s="34">
        <f>I59</f>
        <v>606000</v>
      </c>
    </row>
    <row r="59" spans="1:9" ht="51" x14ac:dyDescent="0.2">
      <c r="G59" s="22" t="s">
        <v>743</v>
      </c>
      <c r="H59" s="14" t="s">
        <v>818</v>
      </c>
      <c r="I59" s="34">
        <v>606000</v>
      </c>
    </row>
    <row r="60" spans="1:9" ht="25.5" x14ac:dyDescent="0.2">
      <c r="G60" s="23" t="s">
        <v>236</v>
      </c>
      <c r="H60" s="17" t="s">
        <v>231</v>
      </c>
      <c r="I60" s="33">
        <f>I61</f>
        <v>253600</v>
      </c>
    </row>
    <row r="61" spans="1:9" ht="17.25" customHeight="1" x14ac:dyDescent="0.2">
      <c r="G61" s="22" t="s">
        <v>232</v>
      </c>
      <c r="H61" s="14" t="s">
        <v>233</v>
      </c>
      <c r="I61" s="34">
        <f>I62</f>
        <v>253600</v>
      </c>
    </row>
    <row r="62" spans="1:9" ht="25.5" x14ac:dyDescent="0.2">
      <c r="G62" s="22" t="s">
        <v>759</v>
      </c>
      <c r="H62" s="14" t="s">
        <v>761</v>
      </c>
      <c r="I62" s="34">
        <f>I63</f>
        <v>253600</v>
      </c>
    </row>
    <row r="63" spans="1:9" ht="25.5" x14ac:dyDescent="0.2">
      <c r="G63" s="22" t="s">
        <v>760</v>
      </c>
      <c r="H63" s="14" t="s">
        <v>762</v>
      </c>
      <c r="I63" s="34">
        <v>253600</v>
      </c>
    </row>
    <row r="64" spans="1:9" ht="18.75" customHeight="1" x14ac:dyDescent="0.2">
      <c r="A64" s="24" t="s">
        <v>675</v>
      </c>
      <c r="B64" s="24" t="s">
        <v>11</v>
      </c>
      <c r="C64" s="24" t="s">
        <v>12</v>
      </c>
      <c r="D64" s="24" t="s">
        <v>678</v>
      </c>
      <c r="E64" s="24" t="s">
        <v>694</v>
      </c>
      <c r="F64" s="24" t="s">
        <v>686</v>
      </c>
      <c r="G64" s="12" t="s">
        <v>400</v>
      </c>
      <c r="H64" s="17" t="s">
        <v>607</v>
      </c>
      <c r="I64" s="33">
        <f>I65+I69</f>
        <v>1735000</v>
      </c>
    </row>
    <row r="65" spans="1:14" ht="51" x14ac:dyDescent="0.2">
      <c r="A65" s="24" t="s">
        <v>675</v>
      </c>
      <c r="B65" s="24" t="s">
        <v>14</v>
      </c>
      <c r="C65" s="24" t="s">
        <v>15</v>
      </c>
      <c r="D65" s="24" t="s">
        <v>678</v>
      </c>
      <c r="E65" s="24" t="s">
        <v>690</v>
      </c>
      <c r="F65" s="24" t="s">
        <v>686</v>
      </c>
      <c r="G65" s="22" t="s">
        <v>826</v>
      </c>
      <c r="H65" s="14" t="s">
        <v>608</v>
      </c>
      <c r="I65" s="34">
        <f>I66</f>
        <v>1215000</v>
      </c>
    </row>
    <row r="66" spans="1:14" ht="56.25" customHeight="1" x14ac:dyDescent="0.2">
      <c r="G66" s="22" t="s">
        <v>770</v>
      </c>
      <c r="H66" s="14" t="s">
        <v>769</v>
      </c>
      <c r="I66" s="34">
        <f>I67+I68</f>
        <v>1215000</v>
      </c>
    </row>
    <row r="67" spans="1:14" s="27" customFormat="1" ht="49.5" hidden="1" customHeight="1" x14ac:dyDescent="0.2">
      <c r="A67" s="26" t="s">
        <v>675</v>
      </c>
      <c r="B67" s="26" t="s">
        <v>17</v>
      </c>
      <c r="C67" s="26" t="s">
        <v>18</v>
      </c>
      <c r="D67" s="26" t="s">
        <v>678</v>
      </c>
      <c r="E67" s="26" t="s">
        <v>694</v>
      </c>
      <c r="F67" s="26" t="s">
        <v>686</v>
      </c>
      <c r="G67" s="22" t="s">
        <v>742</v>
      </c>
      <c r="H67" s="14" t="s">
        <v>741</v>
      </c>
      <c r="I67" s="34">
        <f>1213-751.2-461.8</f>
        <v>0</v>
      </c>
    </row>
    <row r="68" spans="1:14" s="27" customFormat="1" ht="51" x14ac:dyDescent="0.2">
      <c r="A68" s="26"/>
      <c r="B68" s="26"/>
      <c r="C68" s="26"/>
      <c r="D68" s="26"/>
      <c r="E68" s="26"/>
      <c r="F68" s="26"/>
      <c r="G68" s="22" t="s">
        <v>771</v>
      </c>
      <c r="H68" s="14" t="s">
        <v>768</v>
      </c>
      <c r="I68" s="34">
        <v>1215000</v>
      </c>
    </row>
    <row r="69" spans="1:14" s="27" customFormat="1" ht="25.5" x14ac:dyDescent="0.2">
      <c r="A69" s="26" t="s">
        <v>675</v>
      </c>
      <c r="B69" s="26" t="s">
        <v>20</v>
      </c>
      <c r="C69" s="26" t="s">
        <v>21</v>
      </c>
      <c r="D69" s="26" t="s">
        <v>678</v>
      </c>
      <c r="E69" s="26" t="s">
        <v>679</v>
      </c>
      <c r="F69" s="26" t="s">
        <v>675</v>
      </c>
      <c r="G69" s="22" t="s">
        <v>842</v>
      </c>
      <c r="H69" s="14" t="s">
        <v>609</v>
      </c>
      <c r="I69" s="34">
        <f>I70+I72</f>
        <v>520000</v>
      </c>
    </row>
    <row r="70" spans="1:14" s="27" customFormat="1" ht="25.5" x14ac:dyDescent="0.2">
      <c r="A70" s="26" t="s">
        <v>675</v>
      </c>
      <c r="B70" s="26" t="s">
        <v>23</v>
      </c>
      <c r="C70" s="26" t="s">
        <v>24</v>
      </c>
      <c r="D70" s="26" t="s">
        <v>678</v>
      </c>
      <c r="E70" s="26" t="s">
        <v>690</v>
      </c>
      <c r="F70" s="26" t="s">
        <v>686</v>
      </c>
      <c r="G70" s="21" t="s">
        <v>419</v>
      </c>
      <c r="H70" s="14" t="s">
        <v>610</v>
      </c>
      <c r="I70" s="34">
        <f>I71</f>
        <v>520000</v>
      </c>
    </row>
    <row r="71" spans="1:14" ht="25.5" x14ac:dyDescent="0.2">
      <c r="A71" s="24" t="s">
        <v>675</v>
      </c>
      <c r="B71" s="24" t="s">
        <v>26</v>
      </c>
      <c r="C71" s="24" t="s">
        <v>27</v>
      </c>
      <c r="D71" s="24" t="s">
        <v>678</v>
      </c>
      <c r="E71" s="24" t="s">
        <v>690</v>
      </c>
      <c r="F71" s="24" t="s">
        <v>686</v>
      </c>
      <c r="G71" s="22" t="s">
        <v>740</v>
      </c>
      <c r="H71" s="14" t="s">
        <v>739</v>
      </c>
      <c r="I71" s="34">
        <v>520000</v>
      </c>
    </row>
    <row r="72" spans="1:14" ht="38.25" hidden="1" x14ac:dyDescent="0.2">
      <c r="G72" s="22" t="s">
        <v>763</v>
      </c>
      <c r="H72" s="14" t="s">
        <v>424</v>
      </c>
      <c r="I72" s="34">
        <f>I73</f>
        <v>0</v>
      </c>
    </row>
    <row r="73" spans="1:14" ht="38.25" hidden="1" x14ac:dyDescent="0.2">
      <c r="G73" s="22" t="s">
        <v>764</v>
      </c>
      <c r="H73" s="14" t="s">
        <v>765</v>
      </c>
      <c r="I73" s="34"/>
    </row>
    <row r="74" spans="1:14" hidden="1" x14ac:dyDescent="0.2">
      <c r="G74" s="20" t="s">
        <v>235</v>
      </c>
      <c r="H74" s="17" t="s">
        <v>234</v>
      </c>
      <c r="I74" s="33">
        <f>I77+I75</f>
        <v>0</v>
      </c>
    </row>
    <row r="75" spans="1:14" ht="25.5" hidden="1" x14ac:dyDescent="0.2">
      <c r="G75" s="22" t="s">
        <v>427</v>
      </c>
      <c r="H75" s="14" t="s">
        <v>425</v>
      </c>
      <c r="I75" s="34">
        <f>I76</f>
        <v>0</v>
      </c>
    </row>
    <row r="76" spans="1:14" ht="38.25" hidden="1" x14ac:dyDescent="0.2">
      <c r="G76" s="23" t="s">
        <v>428</v>
      </c>
      <c r="H76" s="14" t="s">
        <v>426</v>
      </c>
      <c r="I76" s="34"/>
    </row>
    <row r="77" spans="1:14" hidden="1" x14ac:dyDescent="0.2">
      <c r="G77" s="22" t="s">
        <v>812</v>
      </c>
      <c r="H77" s="14" t="s">
        <v>810</v>
      </c>
      <c r="I77" s="34">
        <f>I78</f>
        <v>0</v>
      </c>
    </row>
    <row r="78" spans="1:14" ht="38.25" hidden="1" x14ac:dyDescent="0.2">
      <c r="G78" s="22" t="s">
        <v>813</v>
      </c>
      <c r="H78" s="14" t="s">
        <v>811</v>
      </c>
      <c r="I78" s="34">
        <v>0</v>
      </c>
    </row>
    <row r="79" spans="1:14" ht="17.25" customHeight="1" x14ac:dyDescent="0.2">
      <c r="A79" s="24" t="s">
        <v>675</v>
      </c>
      <c r="B79" s="24" t="s">
        <v>31</v>
      </c>
      <c r="C79" s="24" t="s">
        <v>32</v>
      </c>
      <c r="D79" s="24" t="s">
        <v>678</v>
      </c>
      <c r="E79" s="24" t="s">
        <v>694</v>
      </c>
      <c r="F79" s="24" t="s">
        <v>686</v>
      </c>
      <c r="G79" s="12" t="s">
        <v>484</v>
      </c>
      <c r="H79" s="17" t="s">
        <v>611</v>
      </c>
      <c r="I79" s="33">
        <f>I80+I103+I106</f>
        <v>64990161.079999998</v>
      </c>
      <c r="L79" s="8"/>
      <c r="N79" s="10"/>
    </row>
    <row r="80" spans="1:14" s="27" customFormat="1" ht="25.5" x14ac:dyDescent="0.2">
      <c r="A80" s="26" t="s">
        <v>675</v>
      </c>
      <c r="B80" s="26" t="s">
        <v>35</v>
      </c>
      <c r="C80" s="26" t="s">
        <v>36</v>
      </c>
      <c r="D80" s="26" t="s">
        <v>678</v>
      </c>
      <c r="E80" s="26" t="s">
        <v>694</v>
      </c>
      <c r="F80" s="26" t="s">
        <v>686</v>
      </c>
      <c r="G80" s="12" t="s">
        <v>487</v>
      </c>
      <c r="H80" s="17" t="s">
        <v>585</v>
      </c>
      <c r="I80" s="33">
        <f>I81+I84+I93+I96</f>
        <v>64990161.079999998</v>
      </c>
      <c r="L80" s="8"/>
      <c r="N80" s="10"/>
    </row>
    <row r="81" spans="1:14" s="27" customFormat="1" ht="23.25" customHeight="1" x14ac:dyDescent="0.2">
      <c r="A81" s="26" t="s">
        <v>675</v>
      </c>
      <c r="B81" s="26" t="s">
        <v>239</v>
      </c>
      <c r="C81" s="26" t="s">
        <v>240</v>
      </c>
      <c r="D81" s="26" t="s">
        <v>678</v>
      </c>
      <c r="E81" s="26" t="s">
        <v>694</v>
      </c>
      <c r="F81" s="26" t="s">
        <v>686</v>
      </c>
      <c r="G81" s="12" t="s">
        <v>843</v>
      </c>
      <c r="H81" s="17" t="s">
        <v>780</v>
      </c>
      <c r="I81" s="33">
        <f>I82</f>
        <v>10140330</v>
      </c>
      <c r="L81" s="8"/>
      <c r="N81" s="10"/>
    </row>
    <row r="82" spans="1:14" x14ac:dyDescent="0.2">
      <c r="A82" s="24" t="s">
        <v>675</v>
      </c>
      <c r="B82" s="24" t="s">
        <v>242</v>
      </c>
      <c r="C82" s="24" t="s">
        <v>243</v>
      </c>
      <c r="D82" s="24" t="s">
        <v>678</v>
      </c>
      <c r="E82" s="24" t="s">
        <v>694</v>
      </c>
      <c r="F82" s="24" t="s">
        <v>686</v>
      </c>
      <c r="G82" s="13" t="s">
        <v>496</v>
      </c>
      <c r="H82" s="14" t="s">
        <v>781</v>
      </c>
      <c r="I82" s="34">
        <f>I83</f>
        <v>10140330</v>
      </c>
      <c r="L82" s="9"/>
      <c r="N82" s="10"/>
    </row>
    <row r="83" spans="1:14" ht="28.5" customHeight="1" x14ac:dyDescent="0.2">
      <c r="A83" s="24" t="s">
        <v>675</v>
      </c>
      <c r="B83" s="24" t="s">
        <v>245</v>
      </c>
      <c r="C83" s="24" t="s">
        <v>246</v>
      </c>
      <c r="D83" s="24" t="s">
        <v>678</v>
      </c>
      <c r="E83" s="24" t="s">
        <v>694</v>
      </c>
      <c r="F83" s="24" t="s">
        <v>686</v>
      </c>
      <c r="G83" s="13" t="s">
        <v>819</v>
      </c>
      <c r="H83" s="14" t="s">
        <v>782</v>
      </c>
      <c r="I83" s="34">
        <v>10140330</v>
      </c>
      <c r="L83" s="9"/>
      <c r="N83" s="10"/>
    </row>
    <row r="84" spans="1:14" s="27" customFormat="1" ht="27" customHeight="1" x14ac:dyDescent="0.2">
      <c r="A84" s="26"/>
      <c r="B84" s="26"/>
      <c r="C84" s="26"/>
      <c r="D84" s="26"/>
      <c r="E84" s="26"/>
      <c r="F84" s="26"/>
      <c r="G84" s="12" t="s">
        <v>844</v>
      </c>
      <c r="H84" s="17" t="s">
        <v>783</v>
      </c>
      <c r="I84" s="33">
        <f>I91+I89+I85+I87</f>
        <v>28863183.079999998</v>
      </c>
      <c r="L84" s="8"/>
      <c r="N84" s="10"/>
    </row>
    <row r="85" spans="1:14" ht="58.5" customHeight="1" x14ac:dyDescent="0.2">
      <c r="G85" s="28" t="s">
        <v>840</v>
      </c>
      <c r="H85" s="14" t="s">
        <v>839</v>
      </c>
      <c r="I85" s="34">
        <f>I86</f>
        <v>13183329.58</v>
      </c>
      <c r="L85" s="9"/>
      <c r="N85" s="10"/>
    </row>
    <row r="86" spans="1:14" ht="54.75" customHeight="1" x14ac:dyDescent="0.2">
      <c r="G86" s="28" t="s">
        <v>841</v>
      </c>
      <c r="H86" s="14" t="s">
        <v>838</v>
      </c>
      <c r="I86" s="34">
        <v>13183329.58</v>
      </c>
      <c r="L86" s="9"/>
      <c r="N86" s="10"/>
    </row>
    <row r="87" spans="1:14" ht="25.5" x14ac:dyDescent="0.2">
      <c r="G87" s="29" t="s">
        <v>778</v>
      </c>
      <c r="H87" s="14" t="s">
        <v>784</v>
      </c>
      <c r="I87" s="34">
        <f>I88</f>
        <v>6197352</v>
      </c>
      <c r="L87" s="9"/>
      <c r="N87" s="10"/>
    </row>
    <row r="88" spans="1:14" ht="25.5" x14ac:dyDescent="0.2">
      <c r="G88" s="28" t="s">
        <v>779</v>
      </c>
      <c r="H88" s="14" t="s">
        <v>785</v>
      </c>
      <c r="I88" s="34">
        <v>6197352</v>
      </c>
      <c r="L88" s="9"/>
      <c r="N88" s="10"/>
    </row>
    <row r="89" spans="1:14" hidden="1" x14ac:dyDescent="0.2">
      <c r="G89" s="29"/>
      <c r="H89" s="14"/>
      <c r="I89" s="34">
        <f>I90</f>
        <v>0</v>
      </c>
      <c r="L89" s="9"/>
      <c r="N89" s="10"/>
    </row>
    <row r="90" spans="1:14" ht="55.5" hidden="1" customHeight="1" x14ac:dyDescent="0.2">
      <c r="G90" s="28"/>
      <c r="H90" s="14"/>
      <c r="I90" s="34"/>
      <c r="L90" s="9"/>
      <c r="N90" s="10"/>
    </row>
    <row r="91" spans="1:14" ht="13.5" customHeight="1" x14ac:dyDescent="0.2">
      <c r="G91" s="13" t="s">
        <v>34</v>
      </c>
      <c r="H91" s="14" t="s">
        <v>786</v>
      </c>
      <c r="I91" s="34">
        <f>I92</f>
        <v>9482501.5</v>
      </c>
      <c r="L91" s="9"/>
      <c r="N91" s="10"/>
    </row>
    <row r="92" spans="1:14" ht="13.5" customHeight="1" x14ac:dyDescent="0.2">
      <c r="G92" s="13" t="s">
        <v>738</v>
      </c>
      <c r="H92" s="14" t="s">
        <v>787</v>
      </c>
      <c r="I92" s="34">
        <f>1199700+477722+30331.6+2000000+5774747.9</f>
        <v>9482501.5</v>
      </c>
      <c r="L92" s="9"/>
      <c r="N92" s="10"/>
    </row>
    <row r="93" spans="1:14" s="27" customFormat="1" ht="24" customHeight="1" x14ac:dyDescent="0.2">
      <c r="A93" s="26"/>
      <c r="B93" s="26"/>
      <c r="C93" s="26"/>
      <c r="D93" s="26"/>
      <c r="E93" s="26"/>
      <c r="F93" s="26"/>
      <c r="G93" s="30" t="s">
        <v>845</v>
      </c>
      <c r="H93" s="19" t="s">
        <v>788</v>
      </c>
      <c r="I93" s="33">
        <f>I94</f>
        <v>1669938</v>
      </c>
      <c r="L93" s="8"/>
      <c r="N93" s="10"/>
    </row>
    <row r="94" spans="1:14" ht="33" customHeight="1" x14ac:dyDescent="0.2">
      <c r="G94" s="31" t="s">
        <v>825</v>
      </c>
      <c r="H94" s="18" t="s">
        <v>790</v>
      </c>
      <c r="I94" s="34">
        <f>I95</f>
        <v>1669938</v>
      </c>
      <c r="L94" s="9"/>
      <c r="N94" s="10"/>
    </row>
    <row r="95" spans="1:14" ht="27" customHeight="1" x14ac:dyDescent="0.2">
      <c r="G95" s="31" t="s">
        <v>791</v>
      </c>
      <c r="H95" s="18" t="s">
        <v>789</v>
      </c>
      <c r="I95" s="34">
        <f>1656731+13207</f>
        <v>1669938</v>
      </c>
      <c r="L95" s="9"/>
      <c r="N95" s="10"/>
    </row>
    <row r="96" spans="1:14" ht="19.5" customHeight="1" x14ac:dyDescent="0.2">
      <c r="G96" s="32" t="s">
        <v>636</v>
      </c>
      <c r="H96" s="19" t="s">
        <v>800</v>
      </c>
      <c r="I96" s="33">
        <f>I99+I97+I101</f>
        <v>24316710</v>
      </c>
      <c r="L96" s="9"/>
      <c r="N96" s="10"/>
    </row>
    <row r="97" spans="1:19" ht="38.25" hidden="1" x14ac:dyDescent="0.2">
      <c r="G97" s="31" t="s">
        <v>809</v>
      </c>
      <c r="H97" s="18" t="s">
        <v>808</v>
      </c>
      <c r="I97" s="34">
        <v>0</v>
      </c>
      <c r="L97" s="9"/>
      <c r="N97" s="10"/>
    </row>
    <row r="98" spans="1:19" ht="45.75" hidden="1" customHeight="1" x14ac:dyDescent="0.2">
      <c r="G98" s="31" t="s">
        <v>824</v>
      </c>
      <c r="H98" s="18" t="s">
        <v>807</v>
      </c>
      <c r="I98" s="34">
        <v>0</v>
      </c>
      <c r="L98" s="9"/>
      <c r="N98" s="10"/>
    </row>
    <row r="99" spans="1:19" ht="38.25" hidden="1" x14ac:dyDescent="0.2">
      <c r="G99" s="31" t="s">
        <v>803</v>
      </c>
      <c r="H99" s="18" t="s">
        <v>801</v>
      </c>
      <c r="I99" s="34">
        <f>I100</f>
        <v>0</v>
      </c>
      <c r="L99" s="9"/>
      <c r="N99" s="10"/>
    </row>
    <row r="100" spans="1:19" ht="42" hidden="1" customHeight="1" x14ac:dyDescent="0.2">
      <c r="G100" s="31" t="s">
        <v>804</v>
      </c>
      <c r="H100" s="18" t="s">
        <v>802</v>
      </c>
      <c r="I100" s="34">
        <v>0</v>
      </c>
      <c r="L100" s="9"/>
      <c r="N100" s="10"/>
    </row>
    <row r="101" spans="1:19" ht="12" customHeight="1" x14ac:dyDescent="0.2">
      <c r="G101" s="31" t="s">
        <v>821</v>
      </c>
      <c r="H101" s="18" t="s">
        <v>822</v>
      </c>
      <c r="I101" s="34">
        <f>I102</f>
        <v>24316710</v>
      </c>
      <c r="L101" s="8"/>
      <c r="N101" s="10"/>
    </row>
    <row r="102" spans="1:19" ht="12.75" customHeight="1" x14ac:dyDescent="0.2">
      <c r="G102" s="31" t="s">
        <v>820</v>
      </c>
      <c r="H102" s="18" t="s">
        <v>823</v>
      </c>
      <c r="I102" s="34">
        <f>10000000+1067800+12338400+910510</f>
        <v>24316710</v>
      </c>
      <c r="L102" s="9"/>
      <c r="N102" s="10"/>
    </row>
    <row r="103" spans="1:19" ht="15" hidden="1" customHeight="1" x14ac:dyDescent="0.2">
      <c r="G103" s="44" t="s">
        <v>772</v>
      </c>
      <c r="H103" s="19" t="s">
        <v>773</v>
      </c>
      <c r="I103" s="33">
        <f>I104</f>
        <v>0</v>
      </c>
      <c r="L103" s="9"/>
    </row>
    <row r="104" spans="1:19" ht="25.5" hidden="1" x14ac:dyDescent="0.2">
      <c r="G104" s="45" t="s">
        <v>797</v>
      </c>
      <c r="H104" s="18" t="s">
        <v>798</v>
      </c>
      <c r="I104" s="34">
        <f>I105</f>
        <v>0</v>
      </c>
      <c r="L104" s="8"/>
    </row>
    <row r="105" spans="1:19" ht="25.5" hidden="1" x14ac:dyDescent="0.2">
      <c r="G105" s="45" t="s">
        <v>774</v>
      </c>
      <c r="H105" s="18" t="s">
        <v>795</v>
      </c>
      <c r="I105" s="34"/>
      <c r="L105" s="9"/>
    </row>
    <row r="106" spans="1:19" hidden="1" x14ac:dyDescent="0.2">
      <c r="G106" s="44" t="s">
        <v>775</v>
      </c>
      <c r="H106" s="19" t="s">
        <v>776</v>
      </c>
      <c r="I106" s="33">
        <f>I107</f>
        <v>0</v>
      </c>
      <c r="L106" s="9"/>
    </row>
    <row r="107" spans="1:19" hidden="1" x14ac:dyDescent="0.2">
      <c r="G107" s="45" t="s">
        <v>777</v>
      </c>
      <c r="H107" s="18" t="s">
        <v>799</v>
      </c>
      <c r="I107" s="34">
        <f>I108</f>
        <v>0</v>
      </c>
      <c r="L107" s="8"/>
    </row>
    <row r="108" spans="1:19" hidden="1" x14ac:dyDescent="0.2">
      <c r="G108" s="45" t="s">
        <v>777</v>
      </c>
      <c r="H108" s="18" t="s">
        <v>796</v>
      </c>
      <c r="I108" s="34"/>
    </row>
    <row r="109" spans="1:19" ht="16.5" customHeight="1" x14ac:dyDescent="0.2">
      <c r="A109" s="24" t="s">
        <v>675</v>
      </c>
      <c r="B109" s="24" t="s">
        <v>253</v>
      </c>
      <c r="C109" s="24" t="s">
        <v>254</v>
      </c>
      <c r="D109" s="24" t="s">
        <v>678</v>
      </c>
      <c r="E109" s="24" t="s">
        <v>694</v>
      </c>
      <c r="F109" s="24" t="s">
        <v>686</v>
      </c>
      <c r="G109" s="12" t="s">
        <v>354</v>
      </c>
      <c r="H109" s="14"/>
      <c r="I109" s="33">
        <f>I17+I79</f>
        <v>168325761.07999998</v>
      </c>
      <c r="L109" s="10"/>
      <c r="N109" s="10"/>
      <c r="O109" s="10"/>
      <c r="S109" s="10"/>
    </row>
    <row r="110" spans="1:19" s="27" customFormat="1" x14ac:dyDescent="0.2">
      <c r="A110" s="26" t="s">
        <v>675</v>
      </c>
      <c r="B110" s="26" t="s">
        <v>256</v>
      </c>
      <c r="C110" s="26" t="s">
        <v>257</v>
      </c>
      <c r="D110" s="26" t="s">
        <v>678</v>
      </c>
      <c r="E110" s="26" t="s">
        <v>679</v>
      </c>
      <c r="F110" s="26" t="s">
        <v>675</v>
      </c>
      <c r="G110" s="13"/>
      <c r="H110" s="14"/>
      <c r="I110" s="34"/>
    </row>
    <row r="111" spans="1:19" s="27" customFormat="1" x14ac:dyDescent="0.2">
      <c r="A111" s="26" t="s">
        <v>675</v>
      </c>
      <c r="B111" s="26" t="s">
        <v>259</v>
      </c>
      <c r="C111" s="26" t="s">
        <v>260</v>
      </c>
      <c r="D111" s="26" t="s">
        <v>678</v>
      </c>
      <c r="E111" s="26" t="s">
        <v>679</v>
      </c>
      <c r="F111" s="26" t="s">
        <v>686</v>
      </c>
      <c r="G111" s="12"/>
      <c r="H111" s="17"/>
      <c r="I111" s="33"/>
    </row>
    <row r="112" spans="1:19" s="27" customFormat="1" x14ac:dyDescent="0.2">
      <c r="A112" s="26" t="s">
        <v>675</v>
      </c>
      <c r="B112" s="26" t="s">
        <v>262</v>
      </c>
      <c r="C112" s="26" t="s">
        <v>263</v>
      </c>
      <c r="D112" s="26" t="s">
        <v>678</v>
      </c>
      <c r="E112" s="26" t="s">
        <v>679</v>
      </c>
      <c r="F112" s="26" t="s">
        <v>686</v>
      </c>
      <c r="G112" s="12"/>
      <c r="H112" s="17"/>
      <c r="I112" s="8"/>
    </row>
    <row r="113" spans="1:12" x14ac:dyDescent="0.2">
      <c r="A113" s="24" t="s">
        <v>675</v>
      </c>
      <c r="B113" s="24" t="s">
        <v>265</v>
      </c>
      <c r="C113" s="24" t="s">
        <v>266</v>
      </c>
      <c r="D113" s="24" t="s">
        <v>678</v>
      </c>
      <c r="E113" s="24" t="s">
        <v>694</v>
      </c>
      <c r="F113" s="24" t="s">
        <v>686</v>
      </c>
      <c r="H113" s="14"/>
      <c r="I113" s="9"/>
      <c r="L113" s="10"/>
    </row>
    <row r="114" spans="1:12" ht="42.75" customHeight="1" x14ac:dyDescent="0.2">
      <c r="A114" s="24" t="s">
        <v>675</v>
      </c>
      <c r="B114" s="24" t="s">
        <v>268</v>
      </c>
      <c r="C114" s="24" t="s">
        <v>271</v>
      </c>
      <c r="D114" s="24" t="s">
        <v>678</v>
      </c>
      <c r="E114" s="24" t="s">
        <v>690</v>
      </c>
      <c r="F114" s="24" t="s">
        <v>686</v>
      </c>
      <c r="H114" s="14"/>
      <c r="I114" s="9"/>
    </row>
    <row r="115" spans="1:12" s="27" customFormat="1" x14ac:dyDescent="0.2">
      <c r="A115" s="26" t="s">
        <v>675</v>
      </c>
      <c r="B115" s="26" t="s">
        <v>273</v>
      </c>
      <c r="C115" s="26" t="s">
        <v>274</v>
      </c>
      <c r="D115" s="26" t="s">
        <v>678</v>
      </c>
      <c r="E115" s="26" t="s">
        <v>679</v>
      </c>
      <c r="F115" s="26" t="s">
        <v>686</v>
      </c>
      <c r="G115" s="12"/>
      <c r="H115" s="17"/>
      <c r="I115" s="8"/>
    </row>
    <row r="116" spans="1:12" x14ac:dyDescent="0.2">
      <c r="A116" s="24" t="s">
        <v>675</v>
      </c>
      <c r="B116" s="24" t="s">
        <v>276</v>
      </c>
      <c r="C116" s="24" t="s">
        <v>277</v>
      </c>
      <c r="D116" s="24" t="s">
        <v>678</v>
      </c>
      <c r="E116" s="24" t="s">
        <v>690</v>
      </c>
      <c r="F116" s="24" t="s">
        <v>686</v>
      </c>
      <c r="H116" s="14"/>
      <c r="I116" s="9"/>
    </row>
    <row r="117" spans="1:12" s="27" customFormat="1" x14ac:dyDescent="0.2">
      <c r="A117" s="26" t="s">
        <v>675</v>
      </c>
      <c r="B117" s="26" t="s">
        <v>279</v>
      </c>
      <c r="C117" s="26" t="s">
        <v>280</v>
      </c>
      <c r="D117" s="26" t="s">
        <v>678</v>
      </c>
      <c r="E117" s="26" t="s">
        <v>690</v>
      </c>
      <c r="F117" s="26" t="s">
        <v>686</v>
      </c>
      <c r="G117" s="12"/>
      <c r="H117" s="17"/>
      <c r="I117" s="8"/>
    </row>
    <row r="118" spans="1:12" x14ac:dyDescent="0.2">
      <c r="A118" s="24" t="s">
        <v>675</v>
      </c>
      <c r="B118" s="24" t="s">
        <v>282</v>
      </c>
      <c r="C118" s="24" t="s">
        <v>283</v>
      </c>
      <c r="D118" s="24" t="s">
        <v>678</v>
      </c>
      <c r="E118" s="24" t="s">
        <v>690</v>
      </c>
      <c r="F118" s="24" t="s">
        <v>686</v>
      </c>
      <c r="H118" s="14"/>
      <c r="I118" s="9"/>
    </row>
    <row r="119" spans="1:12" s="27" customFormat="1" x14ac:dyDescent="0.2">
      <c r="A119" s="26" t="s">
        <v>675</v>
      </c>
      <c r="B119" s="26" t="s">
        <v>378</v>
      </c>
      <c r="C119" s="26" t="s">
        <v>378</v>
      </c>
      <c r="D119" s="26" t="s">
        <v>678</v>
      </c>
      <c r="E119" s="26" t="s">
        <v>679</v>
      </c>
      <c r="F119" s="26" t="s">
        <v>675</v>
      </c>
      <c r="G119" s="12"/>
      <c r="H119" s="17"/>
      <c r="I119" s="8"/>
    </row>
    <row r="120" spans="1:12" s="27" customFormat="1" x14ac:dyDescent="0.2">
      <c r="A120" s="26" t="s">
        <v>675</v>
      </c>
      <c r="B120" s="26" t="s">
        <v>285</v>
      </c>
      <c r="C120" s="26" t="s">
        <v>286</v>
      </c>
      <c r="D120" s="26" t="s">
        <v>678</v>
      </c>
      <c r="E120" s="26" t="s">
        <v>679</v>
      </c>
      <c r="F120" s="26" t="s">
        <v>675</v>
      </c>
      <c r="G120" s="12"/>
      <c r="H120" s="17"/>
      <c r="I120" s="8"/>
    </row>
    <row r="121" spans="1:12" s="27" customFormat="1" x14ac:dyDescent="0.2">
      <c r="A121" s="26" t="s">
        <v>675</v>
      </c>
      <c r="B121" s="26" t="s">
        <v>288</v>
      </c>
      <c r="C121" s="26" t="s">
        <v>289</v>
      </c>
      <c r="D121" s="26" t="s">
        <v>678</v>
      </c>
      <c r="E121" s="26" t="s">
        <v>679</v>
      </c>
      <c r="F121" s="26" t="s">
        <v>290</v>
      </c>
      <c r="G121" s="12"/>
      <c r="H121" s="17"/>
      <c r="I121" s="8"/>
    </row>
    <row r="122" spans="1:12" x14ac:dyDescent="0.2">
      <c r="A122" s="24" t="s">
        <v>675</v>
      </c>
      <c r="B122" s="24" t="s">
        <v>293</v>
      </c>
      <c r="C122" s="24" t="s">
        <v>294</v>
      </c>
      <c r="D122" s="24" t="s">
        <v>678</v>
      </c>
      <c r="E122" s="24" t="s">
        <v>690</v>
      </c>
      <c r="F122" s="24" t="s">
        <v>290</v>
      </c>
      <c r="H122" s="14"/>
      <c r="I122" s="9"/>
    </row>
    <row r="123" spans="1:12" s="27" customFormat="1" x14ac:dyDescent="0.2">
      <c r="A123" s="26" t="s">
        <v>675</v>
      </c>
      <c r="B123" s="26" t="s">
        <v>296</v>
      </c>
      <c r="C123" s="26" t="s">
        <v>297</v>
      </c>
      <c r="D123" s="26" t="s">
        <v>678</v>
      </c>
      <c r="E123" s="26" t="s">
        <v>679</v>
      </c>
      <c r="F123" s="26" t="s">
        <v>290</v>
      </c>
      <c r="G123" s="12"/>
      <c r="H123" s="17"/>
      <c r="I123" s="8"/>
    </row>
    <row r="124" spans="1:12" x14ac:dyDescent="0.2">
      <c r="A124" s="24" t="s">
        <v>675</v>
      </c>
      <c r="B124" s="24" t="s">
        <v>299</v>
      </c>
      <c r="C124" s="24" t="s">
        <v>300</v>
      </c>
      <c r="D124" s="24" t="s">
        <v>678</v>
      </c>
      <c r="E124" s="24" t="s">
        <v>690</v>
      </c>
      <c r="F124" s="24" t="s">
        <v>290</v>
      </c>
      <c r="H124" s="14"/>
      <c r="I124" s="9"/>
    </row>
    <row r="125" spans="1:12" s="27" customFormat="1" x14ac:dyDescent="0.2">
      <c r="A125" s="26" t="s">
        <v>675</v>
      </c>
      <c r="B125" s="26" t="s">
        <v>302</v>
      </c>
      <c r="C125" s="26" t="s">
        <v>303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12" s="27" customFormat="1" x14ac:dyDescent="0.2">
      <c r="A126" s="26" t="s">
        <v>675</v>
      </c>
      <c r="B126" s="26" t="s">
        <v>305</v>
      </c>
      <c r="C126" s="26" t="s">
        <v>306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12" x14ac:dyDescent="0.2">
      <c r="A127" s="24" t="s">
        <v>675</v>
      </c>
      <c r="B127" s="24" t="s">
        <v>305</v>
      </c>
      <c r="C127" s="24" t="s">
        <v>306</v>
      </c>
      <c r="D127" s="24" t="s">
        <v>678</v>
      </c>
      <c r="E127" s="24" t="s">
        <v>308</v>
      </c>
      <c r="F127" s="24" t="s">
        <v>290</v>
      </c>
      <c r="H127" s="14"/>
      <c r="I127" s="9"/>
    </row>
    <row r="128" spans="1:12" s="27" customFormat="1" x14ac:dyDescent="0.2">
      <c r="A128" s="26" t="s">
        <v>675</v>
      </c>
      <c r="B128" s="26" t="s">
        <v>310</v>
      </c>
      <c r="C128" s="26" t="s">
        <v>311</v>
      </c>
      <c r="D128" s="26" t="s">
        <v>678</v>
      </c>
      <c r="E128" s="26" t="s">
        <v>679</v>
      </c>
      <c r="F128" s="26" t="s">
        <v>290</v>
      </c>
      <c r="G128" s="12"/>
      <c r="H128" s="17"/>
      <c r="I128" s="8"/>
    </row>
    <row r="129" spans="1:9" x14ac:dyDescent="0.2">
      <c r="A129" s="24" t="s">
        <v>675</v>
      </c>
      <c r="B129" s="24" t="s">
        <v>313</v>
      </c>
      <c r="C129" s="24" t="s">
        <v>314</v>
      </c>
      <c r="D129" s="24" t="s">
        <v>678</v>
      </c>
      <c r="E129" s="24" t="s">
        <v>690</v>
      </c>
      <c r="F129" s="24" t="s">
        <v>290</v>
      </c>
      <c r="H129" s="14"/>
      <c r="I129" s="9"/>
    </row>
    <row r="130" spans="1:9" s="27" customFormat="1" x14ac:dyDescent="0.2">
      <c r="A130" s="26" t="s">
        <v>675</v>
      </c>
      <c r="B130" s="26" t="s">
        <v>316</v>
      </c>
      <c r="C130" s="26" t="s">
        <v>317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319</v>
      </c>
      <c r="C131" s="24" t="s">
        <v>320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322</v>
      </c>
      <c r="C132" s="26" t="s">
        <v>323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s="27" customFormat="1" x14ac:dyDescent="0.2">
      <c r="A133" s="26" t="s">
        <v>675</v>
      </c>
      <c r="B133" s="26" t="s">
        <v>325</v>
      </c>
      <c r="C133" s="26" t="s">
        <v>326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x14ac:dyDescent="0.2">
      <c r="A134" s="24" t="s">
        <v>675</v>
      </c>
      <c r="B134" s="24" t="s">
        <v>328</v>
      </c>
      <c r="C134" s="24" t="s">
        <v>329</v>
      </c>
      <c r="D134" s="24" t="s">
        <v>678</v>
      </c>
      <c r="E134" s="24" t="s">
        <v>690</v>
      </c>
      <c r="F134" s="24" t="s">
        <v>290</v>
      </c>
      <c r="H134" s="14"/>
      <c r="I134" s="9"/>
    </row>
    <row r="135" spans="1:9" s="27" customFormat="1" x14ac:dyDescent="0.2">
      <c r="A135" s="26" t="s">
        <v>675</v>
      </c>
      <c r="B135" s="26" t="s">
        <v>331</v>
      </c>
      <c r="C135" s="26" t="s">
        <v>332</v>
      </c>
      <c r="D135" s="26" t="s">
        <v>678</v>
      </c>
      <c r="E135" s="26" t="s">
        <v>679</v>
      </c>
      <c r="F135" s="26" t="s">
        <v>675</v>
      </c>
      <c r="G135" s="12"/>
      <c r="H135" s="17"/>
      <c r="I135" s="8"/>
    </row>
    <row r="136" spans="1:9" s="27" customFormat="1" x14ac:dyDescent="0.2">
      <c r="A136" s="26" t="s">
        <v>675</v>
      </c>
      <c r="B136" s="26" t="s">
        <v>334</v>
      </c>
      <c r="C136" s="26" t="s">
        <v>335</v>
      </c>
      <c r="D136" s="26" t="s">
        <v>678</v>
      </c>
      <c r="E136" s="26" t="s">
        <v>694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675</v>
      </c>
      <c r="B137" s="26" t="s">
        <v>337</v>
      </c>
      <c r="C137" s="26" t="s">
        <v>338</v>
      </c>
      <c r="D137" s="26" t="s">
        <v>678</v>
      </c>
      <c r="E137" s="26" t="s">
        <v>694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340</v>
      </c>
      <c r="C138" s="24" t="s">
        <v>341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343</v>
      </c>
      <c r="C139" s="24" t="s">
        <v>344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x14ac:dyDescent="0.2">
      <c r="A140" s="24" t="s">
        <v>675</v>
      </c>
      <c r="B140" s="24" t="s">
        <v>346</v>
      </c>
      <c r="C140" s="24" t="s">
        <v>348</v>
      </c>
      <c r="D140" s="24" t="s">
        <v>678</v>
      </c>
      <c r="E140" s="24" t="s">
        <v>694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350</v>
      </c>
      <c r="C141" s="24" t="s">
        <v>351</v>
      </c>
      <c r="D141" s="24" t="s">
        <v>678</v>
      </c>
      <c r="E141" s="24" t="s">
        <v>694</v>
      </c>
      <c r="F141" s="24" t="s">
        <v>290</v>
      </c>
      <c r="H141" s="14"/>
      <c r="I141" s="9"/>
    </row>
    <row r="142" spans="1:9" x14ac:dyDescent="0.2">
      <c r="A142" s="24" t="s">
        <v>675</v>
      </c>
      <c r="B142" s="24" t="s">
        <v>353</v>
      </c>
      <c r="C142" s="24" t="s">
        <v>355</v>
      </c>
      <c r="D142" s="24" t="s">
        <v>678</v>
      </c>
      <c r="E142" s="24" t="s">
        <v>694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357</v>
      </c>
      <c r="C143" s="26" t="s">
        <v>358</v>
      </c>
      <c r="D143" s="26" t="s">
        <v>678</v>
      </c>
      <c r="E143" s="26" t="s">
        <v>679</v>
      </c>
      <c r="F143" s="26" t="s">
        <v>290</v>
      </c>
      <c r="G143" s="12"/>
      <c r="H143" s="17"/>
      <c r="I143" s="8"/>
    </row>
    <row r="144" spans="1:9" x14ac:dyDescent="0.2">
      <c r="A144" s="24" t="s">
        <v>675</v>
      </c>
      <c r="B144" s="24" t="s">
        <v>360</v>
      </c>
      <c r="C144" s="24" t="s">
        <v>361</v>
      </c>
      <c r="D144" s="24" t="s">
        <v>678</v>
      </c>
      <c r="E144" s="24" t="s">
        <v>690</v>
      </c>
      <c r="F144" s="24" t="s">
        <v>290</v>
      </c>
      <c r="H144" s="14"/>
      <c r="I144" s="9"/>
    </row>
    <row r="145" spans="1:9" s="27" customFormat="1" x14ac:dyDescent="0.2">
      <c r="A145" s="26" t="s">
        <v>675</v>
      </c>
      <c r="B145" s="26" t="s">
        <v>363</v>
      </c>
      <c r="C145" s="26" t="s">
        <v>364</v>
      </c>
      <c r="D145" s="26" t="s">
        <v>678</v>
      </c>
      <c r="E145" s="26" t="s">
        <v>679</v>
      </c>
      <c r="F145" s="26" t="s">
        <v>290</v>
      </c>
      <c r="G145" s="12"/>
      <c r="H145" s="17"/>
      <c r="I145" s="8"/>
    </row>
    <row r="146" spans="1:9" x14ac:dyDescent="0.2">
      <c r="A146" s="24" t="s">
        <v>675</v>
      </c>
      <c r="B146" s="24" t="s">
        <v>366</v>
      </c>
      <c r="C146" s="24" t="s">
        <v>367</v>
      </c>
      <c r="D146" s="24" t="s">
        <v>678</v>
      </c>
      <c r="E146" s="24" t="s">
        <v>690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369</v>
      </c>
      <c r="C147" s="24" t="s">
        <v>370</v>
      </c>
      <c r="D147" s="24" t="s">
        <v>678</v>
      </c>
      <c r="E147" s="24" t="s">
        <v>690</v>
      </c>
      <c r="F147" s="24" t="s">
        <v>290</v>
      </c>
      <c r="H147" s="14"/>
      <c r="I147" s="9"/>
    </row>
    <row r="148" spans="1:9" x14ac:dyDescent="0.2">
      <c r="A148" s="24" t="s">
        <v>675</v>
      </c>
      <c r="B148" s="24" t="s">
        <v>372</v>
      </c>
      <c r="C148" s="24" t="s">
        <v>373</v>
      </c>
      <c r="D148" s="24" t="s">
        <v>678</v>
      </c>
      <c r="E148" s="24" t="s">
        <v>690</v>
      </c>
      <c r="F148" s="24" t="s">
        <v>290</v>
      </c>
      <c r="H148" s="14"/>
      <c r="I148" s="9"/>
    </row>
    <row r="149" spans="1:9" s="27" customFormat="1" x14ac:dyDescent="0.2">
      <c r="A149" s="26" t="s">
        <v>675</v>
      </c>
      <c r="B149" s="26" t="s">
        <v>375</v>
      </c>
      <c r="C149" s="26" t="s">
        <v>376</v>
      </c>
      <c r="D149" s="26" t="s">
        <v>678</v>
      </c>
      <c r="E149" s="26" t="s">
        <v>679</v>
      </c>
      <c r="F149" s="26" t="s">
        <v>675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382</v>
      </c>
      <c r="C150" s="26" t="s">
        <v>383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s="27" customFormat="1" x14ac:dyDescent="0.2">
      <c r="A151" s="26" t="s">
        <v>675</v>
      </c>
      <c r="B151" s="26" t="s">
        <v>387</v>
      </c>
      <c r="C151" s="26" t="s">
        <v>388</v>
      </c>
      <c r="D151" s="26" t="s">
        <v>678</v>
      </c>
      <c r="E151" s="26" t="s">
        <v>679</v>
      </c>
      <c r="F151" s="26" t="s">
        <v>384</v>
      </c>
      <c r="G151" s="12"/>
      <c r="H151" s="17"/>
      <c r="I151" s="8"/>
    </row>
    <row r="152" spans="1:9" x14ac:dyDescent="0.2">
      <c r="A152" s="24" t="s">
        <v>675</v>
      </c>
      <c r="B152" s="24" t="s">
        <v>390</v>
      </c>
      <c r="C152" s="24" t="s">
        <v>391</v>
      </c>
      <c r="D152" s="24" t="s">
        <v>678</v>
      </c>
      <c r="E152" s="24" t="s">
        <v>690</v>
      </c>
      <c r="F152" s="24" t="s">
        <v>384</v>
      </c>
      <c r="H152" s="14"/>
      <c r="I152" s="9"/>
    </row>
    <row r="153" spans="1:9" s="27" customFormat="1" x14ac:dyDescent="0.2">
      <c r="A153" s="26" t="s">
        <v>675</v>
      </c>
      <c r="B153" s="26" t="s">
        <v>393</v>
      </c>
      <c r="C153" s="26" t="s">
        <v>394</v>
      </c>
      <c r="D153" s="26" t="s">
        <v>678</v>
      </c>
      <c r="E153" s="26" t="s">
        <v>679</v>
      </c>
      <c r="F153" s="26" t="s">
        <v>384</v>
      </c>
      <c r="G153" s="12"/>
      <c r="H153" s="17"/>
      <c r="I153" s="8"/>
    </row>
    <row r="154" spans="1:9" x14ac:dyDescent="0.2">
      <c r="A154" s="24" t="s">
        <v>675</v>
      </c>
      <c r="B154" s="24" t="s">
        <v>396</v>
      </c>
      <c r="C154" s="24" t="s">
        <v>397</v>
      </c>
      <c r="D154" s="24" t="s">
        <v>678</v>
      </c>
      <c r="E154" s="24" t="s">
        <v>690</v>
      </c>
      <c r="F154" s="24" t="s">
        <v>384</v>
      </c>
      <c r="H154" s="14"/>
      <c r="I154" s="9"/>
    </row>
    <row r="155" spans="1:9" s="27" customFormat="1" x14ac:dyDescent="0.2">
      <c r="A155" s="26" t="s">
        <v>675</v>
      </c>
      <c r="B155" s="26" t="s">
        <v>399</v>
      </c>
      <c r="C155" s="26" t="s">
        <v>400</v>
      </c>
      <c r="D155" s="26" t="s">
        <v>678</v>
      </c>
      <c r="E155" s="26" t="s">
        <v>679</v>
      </c>
      <c r="F155" s="26" t="s">
        <v>675</v>
      </c>
      <c r="G155" s="12"/>
      <c r="H155" s="17"/>
      <c r="I155" s="8"/>
    </row>
    <row r="156" spans="1:9" s="27" customFormat="1" x14ac:dyDescent="0.2">
      <c r="A156" s="26" t="s">
        <v>675</v>
      </c>
      <c r="B156" s="26" t="s">
        <v>402</v>
      </c>
      <c r="C156" s="26" t="s">
        <v>403</v>
      </c>
      <c r="D156" s="26" t="s">
        <v>678</v>
      </c>
      <c r="E156" s="26" t="s">
        <v>679</v>
      </c>
      <c r="F156" s="26" t="s">
        <v>675</v>
      </c>
      <c r="G156" s="12"/>
      <c r="H156" s="17"/>
      <c r="I156" s="8"/>
    </row>
    <row r="157" spans="1:9" x14ac:dyDescent="0.2">
      <c r="A157" s="24" t="s">
        <v>675</v>
      </c>
      <c r="B157" s="24" t="s">
        <v>405</v>
      </c>
      <c r="C157" s="24" t="s">
        <v>406</v>
      </c>
      <c r="D157" s="24" t="s">
        <v>678</v>
      </c>
      <c r="E157" s="24" t="s">
        <v>690</v>
      </c>
      <c r="F157" s="24" t="s">
        <v>407</v>
      </c>
      <c r="H157" s="14"/>
      <c r="I157" s="9"/>
    </row>
    <row r="158" spans="1:9" x14ac:dyDescent="0.2">
      <c r="A158" s="24" t="s">
        <v>675</v>
      </c>
      <c r="B158" s="24" t="s">
        <v>410</v>
      </c>
      <c r="C158" s="24" t="s">
        <v>411</v>
      </c>
      <c r="D158" s="24" t="s">
        <v>678</v>
      </c>
      <c r="E158" s="24" t="s">
        <v>690</v>
      </c>
      <c r="F158" s="24" t="s">
        <v>407</v>
      </c>
      <c r="H158" s="14"/>
      <c r="I158" s="9"/>
    </row>
    <row r="159" spans="1:9" s="27" customFormat="1" x14ac:dyDescent="0.2">
      <c r="A159" s="26" t="s">
        <v>675</v>
      </c>
      <c r="B159" s="26" t="s">
        <v>413</v>
      </c>
      <c r="C159" s="26" t="s">
        <v>414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s="27" customFormat="1" x14ac:dyDescent="0.2">
      <c r="A160" s="26" t="s">
        <v>675</v>
      </c>
      <c r="B160" s="26" t="s">
        <v>418</v>
      </c>
      <c r="C160" s="26" t="s">
        <v>419</v>
      </c>
      <c r="D160" s="26" t="s">
        <v>678</v>
      </c>
      <c r="E160" s="26" t="s">
        <v>679</v>
      </c>
      <c r="F160" s="26" t="s">
        <v>415</v>
      </c>
      <c r="G160" s="12"/>
      <c r="H160" s="17"/>
      <c r="I160" s="8"/>
    </row>
    <row r="161" spans="1:9" x14ac:dyDescent="0.2">
      <c r="A161" s="24" t="s">
        <v>675</v>
      </c>
      <c r="B161" s="24" t="s">
        <v>421</v>
      </c>
      <c r="C161" s="24" t="s">
        <v>429</v>
      </c>
      <c r="D161" s="24" t="s">
        <v>678</v>
      </c>
      <c r="E161" s="24" t="s">
        <v>308</v>
      </c>
      <c r="F161" s="24" t="s">
        <v>415</v>
      </c>
      <c r="H161" s="14"/>
      <c r="I161" s="9"/>
    </row>
    <row r="162" spans="1:9" s="27" customFormat="1" x14ac:dyDescent="0.2">
      <c r="A162" s="26" t="s">
        <v>675</v>
      </c>
      <c r="B162" s="26" t="s">
        <v>431</v>
      </c>
      <c r="C162" s="26" t="s">
        <v>432</v>
      </c>
      <c r="D162" s="26" t="s">
        <v>678</v>
      </c>
      <c r="E162" s="26" t="s">
        <v>679</v>
      </c>
      <c r="F162" s="26" t="s">
        <v>415</v>
      </c>
      <c r="G162" s="12"/>
      <c r="H162" s="17"/>
      <c r="I162" s="8"/>
    </row>
    <row r="163" spans="1:9" x14ac:dyDescent="0.2">
      <c r="A163" s="24" t="s">
        <v>675</v>
      </c>
      <c r="B163" s="24" t="s">
        <v>434</v>
      </c>
      <c r="C163" s="24" t="s">
        <v>435</v>
      </c>
      <c r="D163" s="24" t="s">
        <v>678</v>
      </c>
      <c r="E163" s="24" t="s">
        <v>690</v>
      </c>
      <c r="F163" s="24" t="s">
        <v>415</v>
      </c>
      <c r="H163" s="14"/>
      <c r="I163" s="9"/>
    </row>
    <row r="164" spans="1:9" s="27" customFormat="1" x14ac:dyDescent="0.2">
      <c r="A164" s="26" t="s">
        <v>675</v>
      </c>
      <c r="B164" s="26" t="s">
        <v>437</v>
      </c>
      <c r="C164" s="26" t="s">
        <v>438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440</v>
      </c>
      <c r="C165" s="26" t="s">
        <v>441</v>
      </c>
      <c r="D165" s="26" t="s">
        <v>678</v>
      </c>
      <c r="E165" s="26" t="s">
        <v>679</v>
      </c>
      <c r="F165" s="26" t="s">
        <v>442</v>
      </c>
      <c r="G165" s="12"/>
      <c r="H165" s="17"/>
      <c r="I165" s="8"/>
    </row>
    <row r="166" spans="1:9" x14ac:dyDescent="0.2">
      <c r="A166" s="24" t="s">
        <v>675</v>
      </c>
      <c r="B166" s="24" t="s">
        <v>445</v>
      </c>
      <c r="C166" s="24" t="s">
        <v>446</v>
      </c>
      <c r="D166" s="24" t="s">
        <v>678</v>
      </c>
      <c r="E166" s="24" t="s">
        <v>690</v>
      </c>
      <c r="F166" s="24" t="s">
        <v>442</v>
      </c>
      <c r="H166" s="14"/>
      <c r="I166" s="9"/>
    </row>
    <row r="167" spans="1:9" s="27" customFormat="1" x14ac:dyDescent="0.2">
      <c r="A167" s="26" t="s">
        <v>675</v>
      </c>
      <c r="B167" s="26" t="s">
        <v>448</v>
      </c>
      <c r="C167" s="26" t="s">
        <v>449</v>
      </c>
      <c r="D167" s="26" t="s">
        <v>678</v>
      </c>
      <c r="E167" s="26" t="s">
        <v>679</v>
      </c>
      <c r="F167" s="26" t="s">
        <v>675</v>
      </c>
      <c r="G167" s="12"/>
      <c r="H167" s="17"/>
      <c r="I167" s="8"/>
    </row>
    <row r="168" spans="1:9" s="27" customFormat="1" x14ac:dyDescent="0.2">
      <c r="A168" s="26" t="s">
        <v>675</v>
      </c>
      <c r="B168" s="26" t="s">
        <v>451</v>
      </c>
      <c r="C168" s="26" t="s">
        <v>452</v>
      </c>
      <c r="D168" s="26" t="s">
        <v>678</v>
      </c>
      <c r="E168" s="26" t="s">
        <v>679</v>
      </c>
      <c r="F168" s="26" t="s">
        <v>442</v>
      </c>
      <c r="G168" s="12"/>
      <c r="H168" s="17"/>
      <c r="I168" s="8"/>
    </row>
    <row r="169" spans="1:9" x14ac:dyDescent="0.2">
      <c r="A169" s="24" t="s">
        <v>675</v>
      </c>
      <c r="B169" s="24" t="s">
        <v>454</v>
      </c>
      <c r="C169" s="24" t="s">
        <v>455</v>
      </c>
      <c r="D169" s="24" t="s">
        <v>678</v>
      </c>
      <c r="E169" s="24" t="s">
        <v>690</v>
      </c>
      <c r="F169" s="24" t="s">
        <v>442</v>
      </c>
      <c r="H169" s="14"/>
      <c r="I169" s="9"/>
    </row>
    <row r="170" spans="1:9" s="27" customFormat="1" x14ac:dyDescent="0.2">
      <c r="A170" s="26" t="s">
        <v>675</v>
      </c>
      <c r="B170" s="26" t="s">
        <v>457</v>
      </c>
      <c r="C170" s="26" t="s">
        <v>458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460</v>
      </c>
      <c r="C171" s="24" t="s">
        <v>461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463</v>
      </c>
      <c r="C172" s="26" t="s">
        <v>464</v>
      </c>
      <c r="D172" s="26" t="s">
        <v>678</v>
      </c>
      <c r="E172" s="26" t="s">
        <v>694</v>
      </c>
      <c r="F172" s="26" t="s">
        <v>442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466</v>
      </c>
      <c r="C173" s="26" t="s">
        <v>467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469</v>
      </c>
      <c r="C174" s="24" t="s">
        <v>470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472</v>
      </c>
      <c r="C175" s="26" t="s">
        <v>473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475</v>
      </c>
      <c r="C176" s="26" t="s">
        <v>476</v>
      </c>
      <c r="D176" s="26" t="s">
        <v>678</v>
      </c>
      <c r="E176" s="26" t="s">
        <v>679</v>
      </c>
      <c r="F176" s="26" t="s">
        <v>477</v>
      </c>
      <c r="G176" s="12"/>
      <c r="H176" s="17"/>
      <c r="I176" s="8"/>
    </row>
    <row r="177" spans="1:9" x14ac:dyDescent="0.2">
      <c r="A177" s="24" t="s">
        <v>675</v>
      </c>
      <c r="B177" s="24" t="s">
        <v>480</v>
      </c>
      <c r="C177" s="24" t="s">
        <v>481</v>
      </c>
      <c r="D177" s="24" t="s">
        <v>678</v>
      </c>
      <c r="E177" s="24" t="s">
        <v>690</v>
      </c>
      <c r="F177" s="24" t="s">
        <v>477</v>
      </c>
      <c r="H177" s="14"/>
      <c r="I177" s="9"/>
    </row>
    <row r="178" spans="1:9" s="27" customFormat="1" x14ac:dyDescent="0.2">
      <c r="A178" s="26" t="s">
        <v>675</v>
      </c>
      <c r="B178" s="26" t="s">
        <v>483</v>
      </c>
      <c r="C178" s="26" t="s">
        <v>484</v>
      </c>
      <c r="D178" s="26" t="s">
        <v>678</v>
      </c>
      <c r="E178" s="26" t="s">
        <v>679</v>
      </c>
      <c r="F178" s="26" t="s">
        <v>675</v>
      </c>
      <c r="G178" s="12"/>
      <c r="H178" s="17"/>
      <c r="I178" s="8"/>
    </row>
    <row r="179" spans="1:9" s="27" customFormat="1" x14ac:dyDescent="0.2">
      <c r="A179" s="26" t="s">
        <v>675</v>
      </c>
      <c r="B179" s="26" t="s">
        <v>486</v>
      </c>
      <c r="C179" s="26" t="s">
        <v>487</v>
      </c>
      <c r="D179" s="26" t="s">
        <v>678</v>
      </c>
      <c r="E179" s="26" t="s">
        <v>679</v>
      </c>
      <c r="F179" s="26" t="s">
        <v>675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489</v>
      </c>
      <c r="C180" s="26" t="s">
        <v>492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495</v>
      </c>
      <c r="C181" s="26" t="s">
        <v>496</v>
      </c>
      <c r="D181" s="26" t="s">
        <v>678</v>
      </c>
      <c r="E181" s="26" t="s">
        <v>679</v>
      </c>
      <c r="F181" s="26" t="s">
        <v>493</v>
      </c>
      <c r="G181" s="12"/>
      <c r="H181" s="17"/>
      <c r="I181" s="8"/>
    </row>
    <row r="182" spans="1:9" x14ac:dyDescent="0.2">
      <c r="A182" s="24" t="s">
        <v>675</v>
      </c>
      <c r="B182" s="24" t="s">
        <v>495</v>
      </c>
      <c r="C182" s="24" t="s">
        <v>496</v>
      </c>
      <c r="D182" s="24" t="s">
        <v>678</v>
      </c>
      <c r="E182" s="24" t="s">
        <v>690</v>
      </c>
      <c r="F182" s="24" t="s">
        <v>493</v>
      </c>
      <c r="H182" s="14"/>
      <c r="I182" s="9"/>
    </row>
    <row r="183" spans="1:9" s="27" customFormat="1" x14ac:dyDescent="0.2">
      <c r="A183" s="26" t="s">
        <v>675</v>
      </c>
      <c r="B183" s="26" t="s">
        <v>498</v>
      </c>
      <c r="C183" s="26" t="s">
        <v>499</v>
      </c>
      <c r="D183" s="26" t="s">
        <v>678</v>
      </c>
      <c r="E183" s="26" t="s">
        <v>679</v>
      </c>
      <c r="F183" s="26" t="s">
        <v>493</v>
      </c>
      <c r="G183" s="12"/>
      <c r="H183" s="17"/>
      <c r="I183" s="8"/>
    </row>
    <row r="184" spans="1:9" x14ac:dyDescent="0.2">
      <c r="A184" s="24" t="s">
        <v>675</v>
      </c>
      <c r="B184" s="24" t="s">
        <v>498</v>
      </c>
      <c r="C184" s="24" t="s">
        <v>499</v>
      </c>
      <c r="D184" s="24" t="s">
        <v>678</v>
      </c>
      <c r="E184" s="24" t="s">
        <v>690</v>
      </c>
      <c r="F184" s="24" t="s">
        <v>493</v>
      </c>
      <c r="H184" s="14"/>
      <c r="I184" s="9"/>
    </row>
    <row r="185" spans="1:9" s="27" customFormat="1" x14ac:dyDescent="0.2">
      <c r="A185" s="26" t="s">
        <v>675</v>
      </c>
      <c r="B185" s="26" t="s">
        <v>501</v>
      </c>
      <c r="C185" s="26" t="s">
        <v>502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x14ac:dyDescent="0.2">
      <c r="A186" s="24" t="s">
        <v>675</v>
      </c>
      <c r="B186" s="24" t="s">
        <v>504</v>
      </c>
      <c r="C186" s="24" t="s">
        <v>505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s="27" customFormat="1" x14ac:dyDescent="0.2">
      <c r="A187" s="26" t="s">
        <v>675</v>
      </c>
      <c r="B187" s="26" t="s">
        <v>507</v>
      </c>
      <c r="C187" s="26" t="s">
        <v>508</v>
      </c>
      <c r="D187" s="26" t="s">
        <v>678</v>
      </c>
      <c r="E187" s="26" t="s">
        <v>679</v>
      </c>
      <c r="F187" s="26" t="s">
        <v>493</v>
      </c>
      <c r="G187" s="12"/>
      <c r="H187" s="17"/>
      <c r="I187" s="8"/>
    </row>
    <row r="188" spans="1:9" x14ac:dyDescent="0.2">
      <c r="A188" s="24" t="s">
        <v>675</v>
      </c>
      <c r="B188" s="24" t="s">
        <v>507</v>
      </c>
      <c r="C188" s="24" t="s">
        <v>508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510</v>
      </c>
      <c r="C189" s="24" t="s">
        <v>511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x14ac:dyDescent="0.2">
      <c r="A190" s="24" t="s">
        <v>675</v>
      </c>
      <c r="B190" s="24" t="s">
        <v>513</v>
      </c>
      <c r="C190" s="24" t="s">
        <v>514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x14ac:dyDescent="0.2">
      <c r="A191" s="24" t="s">
        <v>675</v>
      </c>
      <c r="B191" s="24" t="s">
        <v>516</v>
      </c>
      <c r="C191" s="24" t="s">
        <v>517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s="27" customFormat="1" x14ac:dyDescent="0.2">
      <c r="A192" s="26" t="s">
        <v>675</v>
      </c>
      <c r="B192" s="26" t="s">
        <v>516</v>
      </c>
      <c r="C192" s="26" t="s">
        <v>517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</row>
    <row r="193" spans="1:9" x14ac:dyDescent="0.2">
      <c r="A193" s="24" t="s">
        <v>675</v>
      </c>
      <c r="B193" s="24" t="s">
        <v>519</v>
      </c>
      <c r="C193" s="24" t="s">
        <v>520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522</v>
      </c>
      <c r="C194" s="24" t="s">
        <v>523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525</v>
      </c>
      <c r="C195" s="24" t="s">
        <v>526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528</v>
      </c>
      <c r="C196" s="26" t="s">
        <v>529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528</v>
      </c>
      <c r="C197" s="24" t="s">
        <v>529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531</v>
      </c>
      <c r="C198" s="24" t="s">
        <v>532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s="27" customFormat="1" x14ac:dyDescent="0.2">
      <c r="A199" s="26" t="s">
        <v>675</v>
      </c>
      <c r="B199" s="26" t="s">
        <v>534</v>
      </c>
      <c r="C199" s="26" t="s">
        <v>535</v>
      </c>
      <c r="D199" s="26" t="s">
        <v>678</v>
      </c>
      <c r="E199" s="26" t="s">
        <v>679</v>
      </c>
      <c r="F199" s="26" t="s">
        <v>493</v>
      </c>
      <c r="G199" s="12"/>
      <c r="H199" s="17"/>
      <c r="I199" s="8"/>
    </row>
    <row r="200" spans="1:9" x14ac:dyDescent="0.2">
      <c r="A200" s="24" t="s">
        <v>675</v>
      </c>
      <c r="B200" s="24" t="s">
        <v>534</v>
      </c>
      <c r="C200" s="24" t="s">
        <v>535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x14ac:dyDescent="0.2">
      <c r="A201" s="24" t="s">
        <v>675</v>
      </c>
      <c r="B201" s="24" t="s">
        <v>537</v>
      </c>
      <c r="C201" s="24" t="s">
        <v>538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s="27" customFormat="1" x14ac:dyDescent="0.2">
      <c r="A202" s="26" t="s">
        <v>675</v>
      </c>
      <c r="B202" s="26" t="s">
        <v>540</v>
      </c>
      <c r="C202" s="26" t="s">
        <v>541</v>
      </c>
      <c r="D202" s="26" t="s">
        <v>678</v>
      </c>
      <c r="E202" s="26" t="s">
        <v>679</v>
      </c>
      <c r="F202" s="26" t="s">
        <v>493</v>
      </c>
      <c r="G202" s="12"/>
      <c r="H202" s="17"/>
      <c r="I202" s="8"/>
    </row>
    <row r="203" spans="1:9" x14ac:dyDescent="0.2">
      <c r="A203" s="24" t="s">
        <v>675</v>
      </c>
      <c r="B203" s="24" t="s">
        <v>540</v>
      </c>
      <c r="C203" s="24" t="s">
        <v>541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544</v>
      </c>
      <c r="C204" s="26" t="s">
        <v>545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544</v>
      </c>
      <c r="C205" s="24" t="s">
        <v>545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547</v>
      </c>
      <c r="C206" s="26" t="s">
        <v>548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s="27" customFormat="1" x14ac:dyDescent="0.2">
      <c r="A207" s="26" t="s">
        <v>675</v>
      </c>
      <c r="B207" s="26" t="s">
        <v>550</v>
      </c>
      <c r="C207" s="26" t="s">
        <v>551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550</v>
      </c>
      <c r="C208" s="24" t="s">
        <v>551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553</v>
      </c>
      <c r="C209" s="26" t="s">
        <v>554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553</v>
      </c>
      <c r="C210" s="24" t="s">
        <v>554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556</v>
      </c>
      <c r="C211" s="26" t="s">
        <v>557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556</v>
      </c>
      <c r="C212" s="24" t="s">
        <v>557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559</v>
      </c>
      <c r="C213" s="26" t="s">
        <v>560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559</v>
      </c>
      <c r="C214" s="24" t="s">
        <v>560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562</v>
      </c>
      <c r="C215" s="26" t="s">
        <v>563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562</v>
      </c>
      <c r="C216" s="24" t="s">
        <v>563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565</v>
      </c>
      <c r="C217" s="26" t="s">
        <v>566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565</v>
      </c>
      <c r="C218" s="24" t="s">
        <v>566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568</v>
      </c>
      <c r="C219" s="26" t="s">
        <v>569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568</v>
      </c>
      <c r="C220" s="24" t="s">
        <v>569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571</v>
      </c>
      <c r="C221" s="26" t="s">
        <v>572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571</v>
      </c>
      <c r="C222" s="24" t="s">
        <v>572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574</v>
      </c>
      <c r="C223" s="26" t="s">
        <v>575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574</v>
      </c>
      <c r="C224" s="24" t="s">
        <v>575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577</v>
      </c>
      <c r="C225" s="26" t="s">
        <v>612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577</v>
      </c>
      <c r="C226" s="24" t="s">
        <v>612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614</v>
      </c>
      <c r="C227" s="26" t="s">
        <v>615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614</v>
      </c>
      <c r="C228" s="24" t="s">
        <v>615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617</v>
      </c>
      <c r="C229" s="26" t="s">
        <v>618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617</v>
      </c>
      <c r="C230" s="24" t="s">
        <v>618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620</v>
      </c>
      <c r="C231" s="26" t="s">
        <v>621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620</v>
      </c>
      <c r="C232" s="24" t="s">
        <v>621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623</v>
      </c>
      <c r="C233" s="26" t="s">
        <v>624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623</v>
      </c>
      <c r="C234" s="24" t="s">
        <v>624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626</v>
      </c>
      <c r="C235" s="26" t="s">
        <v>627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626</v>
      </c>
      <c r="C236" s="24" t="s">
        <v>627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629</v>
      </c>
      <c r="C237" s="24" t="s">
        <v>630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x14ac:dyDescent="0.2">
      <c r="A238" s="24" t="s">
        <v>675</v>
      </c>
      <c r="B238" s="24" t="s">
        <v>632</v>
      </c>
      <c r="C238" s="24" t="s">
        <v>633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635</v>
      </c>
      <c r="C239" s="26" t="s">
        <v>636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638</v>
      </c>
      <c r="C240" s="24" t="s">
        <v>639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641</v>
      </c>
      <c r="C241" s="26" t="s">
        <v>642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641</v>
      </c>
      <c r="C242" s="24" t="s">
        <v>642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x14ac:dyDescent="0.2">
      <c r="A243" s="24" t="s">
        <v>675</v>
      </c>
      <c r="B243" s="24" t="s">
        <v>644</v>
      </c>
      <c r="C243" s="24" t="s">
        <v>645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9" s="27" customFormat="1" x14ac:dyDescent="0.2">
      <c r="A244" s="26" t="s">
        <v>675</v>
      </c>
      <c r="B244" s="26" t="s">
        <v>647</v>
      </c>
      <c r="C244" s="26" t="s">
        <v>648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</row>
    <row r="245" spans="1:9" x14ac:dyDescent="0.2">
      <c r="A245" s="24" t="s">
        <v>675</v>
      </c>
      <c r="B245" s="24" t="s">
        <v>647</v>
      </c>
      <c r="C245" s="24" t="s">
        <v>648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s="27" customFormat="1" x14ac:dyDescent="0.2">
      <c r="A246" s="26" t="s">
        <v>675</v>
      </c>
      <c r="B246" s="26" t="s">
        <v>676</v>
      </c>
      <c r="C246" s="26" t="s">
        <v>677</v>
      </c>
      <c r="D246" s="26" t="s">
        <v>678</v>
      </c>
      <c r="E246" s="26" t="s">
        <v>679</v>
      </c>
      <c r="F246" s="26" t="s">
        <v>675</v>
      </c>
      <c r="G246" s="12"/>
      <c r="H246" s="46"/>
      <c r="I246" s="8"/>
    </row>
  </sheetData>
  <sheetProtection formatColumns="0"/>
  <mergeCells count="5">
    <mergeCell ref="G14:I14"/>
    <mergeCell ref="H2:I4"/>
    <mergeCell ref="H5:I5"/>
    <mergeCell ref="H8:I10"/>
    <mergeCell ref="H11:I11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2023-04-26T06:31:48Z</cp:lastPrinted>
  <dcterms:created xsi:type="dcterms:W3CDTF">2007-10-09T06:40:10Z</dcterms:created>
  <dcterms:modified xsi:type="dcterms:W3CDTF">2023-05-03T11:10:40Z</dcterms:modified>
</cp:coreProperties>
</file>