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2 год\9 месяцев 2022\"/>
    </mc:Choice>
  </mc:AlternateContent>
  <xr:revisionPtr revIDLastSave="0" documentId="13_ncr:1_{7D59EE7E-7E6A-4A24-A6B6-CD6B1341AC86}" xr6:coauthVersionLast="40" xr6:coauthVersionMax="40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G37" i="1" l="1"/>
  <c r="F37" i="1" l="1"/>
  <c r="H9" i="1"/>
  <c r="H7" i="1"/>
  <c r="G35" i="1"/>
  <c r="H35" i="1" l="1"/>
  <c r="H8" i="1"/>
  <c r="H10" i="1"/>
  <c r="H11" i="1"/>
  <c r="H12" i="1"/>
  <c r="H14" i="1"/>
  <c r="H16" i="1"/>
  <c r="H17" i="1"/>
  <c r="H18" i="1"/>
  <c r="H19" i="1"/>
  <c r="H20" i="1"/>
  <c r="H21" i="1"/>
  <c r="H22" i="1"/>
  <c r="H23" i="1"/>
  <c r="H24" i="1"/>
  <c r="H25" i="1"/>
  <c r="H26" i="1"/>
  <c r="H28" i="1"/>
  <c r="H29" i="1"/>
  <c r="H30" i="1"/>
  <c r="H31" i="1"/>
  <c r="H32" i="1"/>
  <c r="H33" i="1"/>
  <c r="H34" i="1"/>
  <c r="H36" i="1"/>
  <c r="H27" i="1" l="1"/>
  <c r="H13" i="1"/>
  <c r="H15" i="1"/>
  <c r="H37" i="1"/>
</calcChain>
</file>

<file path=xl/sharedStrings.xml><?xml version="1.0" encoding="utf-8"?>
<sst xmlns="http://schemas.openxmlformats.org/spreadsheetml/2006/main" count="67" uniqueCount="67">
  <si>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</si>
  <si>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</si>
  <si>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</si>
  <si>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</si>
  <si>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</si>
  <si>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</si>
  <si>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</si>
  <si>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</si>
  <si>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</si>
  <si>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</si>
  <si>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</si>
  <si>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</si>
  <si>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</si>
  <si>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</si>
  <si>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</si>
  <si>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</si>
  <si>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</si>
  <si>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</si>
  <si>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</si>
  <si>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</si>
  <si>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</si>
  <si>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</si>
  <si>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</si>
  <si>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</si>
  <si>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</si>
  <si>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</si>
  <si>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</si>
  <si>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</si>
  <si>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</si>
  <si>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</si>
  <si>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</si>
  <si>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</si>
  <si>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</si>
  <si>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</si>
  <si>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</si>
  <si>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</si>
  <si>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</si>
  <si>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</si>
  <si>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</si>
  <si>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</si>
  <si>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</si>
  <si>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</si>
  <si>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</si>
  <si>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</si>
  <si>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</si>
  <si>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</si>
  <si>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</si>
  <si>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</si>
  <si>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</si>
  <si>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</si>
  <si>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</si>
  <si>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</si>
  <si>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</si>
  <si>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</si>
  <si>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</si>
  <si>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Раздел</t>
  </si>
  <si>
    <t>Наименование показателя</t>
  </si>
  <si>
    <t>тыс.рублей</t>
  </si>
  <si>
    <t>ВСЕГО РАСХОДОВ:</t>
  </si>
  <si>
    <t>0310</t>
  </si>
  <si>
    <t>0300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</si>
  <si>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</si>
  <si>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характера,пожарная безопасность</t>
  </si>
  <si>
    <t>Охрана семьи и детства</t>
  </si>
  <si>
    <t>Сводная бюджетная роспись на 2022 год</t>
  </si>
  <si>
    <t xml:space="preserve">Сведения об исполнении бюджета города Колы за 9 месяцев 2022 года по разделам, подразделам в сравнении с запланированными значениями </t>
  </si>
  <si>
    <t>Исполнено на 01.10.2022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</si>
</sst>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8"/>
      <name val="Arial"/>
    </font>
    <font>
      <b/>
      <sz val="9"/>
      <color rgb="FF536AC2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164" fontId="7" fillId="2" borderId="5">
      <alignment horizontal="right" vertical="top" shrinkToFit="1"/>
    </xf>
    <xf numFmtId="164" fontId="7" fillId="2" borderId="6">
      <alignment horizontal="right" vertical="top" shrinkToFit="1"/>
    </xf>
  </cellStyleXfs>
  <cellXfs count="32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0" xfId="0" applyFont="1" applyAlignment="1">
      <alignment horizontal="center" vertical="top" wrapText="1"/>
    </xf>
  </cellXfs>
  <cellStyles count="3">
    <cellStyle name="st24" xfId="2" xr:uid="{3B4B5D63-52E4-4806-87D3-AE800659383F}"/>
    <cellStyle name="st26" xfId="1" xr:uid="{B2AEFA0D-4259-433C-909B-226D5365B92C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H37"/>
  <sheetViews>
    <sheetView tabSelected="1" workbookViewId="0">
      <selection activeCell="E45" sqref="E45"/>
    </sheetView>
  </sheetViews>
  <sheetFormatPr defaultColWidth="10.5" defaultRowHeight="11.45" customHeight="1" outlineLevelRow="1" x14ac:dyDescent="0.2"/>
  <cols>
    <col min="1" max="1" width="0.1640625" style="2" customWidth="1"/>
    <col min="2" max="2" width="12.33203125" style="2" customWidth="1"/>
    <col min="3" max="3" width="22.6640625" style="2" customWidth="1"/>
    <col min="4" max="4" width="39.5" style="2" customWidth="1"/>
    <col min="5" max="5" width="14.33203125" style="5" customWidth="1"/>
    <col min="6" max="6" width="19.33203125" style="5" customWidth="1"/>
    <col min="7" max="7" width="17.1640625" style="5" customWidth="1"/>
    <col min="8" max="8" width="14.5" style="5" customWidth="1"/>
    <col min="9" max="16384" width="10.5" style="3"/>
  </cols>
  <sheetData>
    <row r="1" spans="1:8" s="2" customFormat="1" ht="9.9499999999999993" customHeight="1" x14ac:dyDescent="0.2">
      <c r="E1" s="5"/>
      <c r="F1" s="5"/>
      <c r="G1" s="5"/>
      <c r="H1" s="5"/>
    </row>
    <row r="2" spans="1:8" ht="12" customHeight="1" x14ac:dyDescent="0.2">
      <c r="A2" s="1"/>
      <c r="B2" s="31" t="s">
        <v>65</v>
      </c>
      <c r="C2" s="31"/>
      <c r="D2" s="31"/>
      <c r="E2" s="31"/>
      <c r="F2" s="31"/>
      <c r="G2" s="31"/>
      <c r="H2" s="31"/>
    </row>
    <row r="3" spans="1:8" s="2" customFormat="1" ht="9.9499999999999993" customHeight="1" x14ac:dyDescent="0.2">
      <c r="B3" s="31"/>
      <c r="C3" s="31"/>
      <c r="D3" s="31"/>
      <c r="E3" s="31"/>
      <c r="F3" s="31"/>
      <c r="G3" s="31"/>
      <c r="H3" s="31"/>
    </row>
    <row r="4" spans="1:8" ht="12.95" customHeight="1" outlineLevel="1" x14ac:dyDescent="0.2">
      <c r="A4" s="4"/>
      <c r="B4" s="31"/>
      <c r="C4" s="31"/>
      <c r="D4" s="31"/>
      <c r="E4" s="31"/>
      <c r="F4" s="31"/>
      <c r="G4" s="31"/>
      <c r="H4" s="31"/>
    </row>
    <row r="5" spans="1:8" s="2" customFormat="1" ht="9.9499999999999993" customHeight="1" x14ac:dyDescent="0.2">
      <c r="E5" s="5"/>
      <c r="F5" s="5"/>
      <c r="G5" s="5"/>
      <c r="H5" s="7" t="s">
        <v>57</v>
      </c>
    </row>
    <row r="6" spans="1:8" ht="66" customHeight="1" x14ac:dyDescent="0.2">
      <c r="A6" s="19" t="s">
        <v>56</v>
      </c>
      <c r="B6" s="20"/>
      <c r="C6" s="20"/>
      <c r="D6" s="21"/>
      <c r="E6" s="8" t="s">
        <v>55</v>
      </c>
      <c r="F6" s="8" t="s">
        <v>64</v>
      </c>
      <c r="G6" s="8" t="s">
        <v>66</v>
      </c>
      <c r="H6" s="8" t="s">
        <v>0</v>
      </c>
    </row>
    <row r="7" spans="1:8" ht="27.75" customHeight="1" x14ac:dyDescent="0.2">
      <c r="A7" s="22" t="s">
        <v>2</v>
      </c>
      <c r="B7" s="22"/>
      <c r="C7" s="22"/>
      <c r="D7" s="22"/>
      <c r="E7" s="9" t="s">
        <v>1</v>
      </c>
      <c r="F7" s="18">
        <v>12357.5</v>
      </c>
      <c r="G7" s="18">
        <v>6673.1</v>
      </c>
      <c r="H7" s="11">
        <f>G7/F7%</f>
        <v>54.000404612583452</v>
      </c>
    </row>
    <row r="8" spans="1:8" ht="39.75" customHeight="1" outlineLevel="1" x14ac:dyDescent="0.2">
      <c r="A8" s="23" t="s">
        <v>4</v>
      </c>
      <c r="B8" s="23"/>
      <c r="C8" s="23"/>
      <c r="D8" s="23"/>
      <c r="E8" s="10" t="s">
        <v>3</v>
      </c>
      <c r="F8" s="17">
        <v>2635.5</v>
      </c>
      <c r="G8" s="17">
        <v>1751.4</v>
      </c>
      <c r="H8" s="12">
        <f t="shared" ref="H8:H36" si="0">G8/F8%</f>
        <v>66.454183266932276</v>
      </c>
    </row>
    <row r="9" spans="1:8" ht="62.25" customHeight="1" outlineLevel="1" x14ac:dyDescent="0.2">
      <c r="A9" s="23" t="s">
        <v>6</v>
      </c>
      <c r="B9" s="23"/>
      <c r="C9" s="23"/>
      <c r="D9" s="23"/>
      <c r="E9" s="10" t="s">
        <v>5</v>
      </c>
      <c r="F9" s="17">
        <v>1747.6</v>
      </c>
      <c r="G9" s="17">
        <v>997.5</v>
      </c>
      <c r="H9" s="12">
        <f>G9/F9%</f>
        <v>57.078278782330052</v>
      </c>
    </row>
    <row r="10" spans="1:8" ht="54" customHeight="1" outlineLevel="1" x14ac:dyDescent="0.2">
      <c r="A10" s="23" t="s">
        <v>8</v>
      </c>
      <c r="B10" s="23"/>
      <c r="C10" s="23"/>
      <c r="D10" s="23"/>
      <c r="E10" s="10" t="s">
        <v>7</v>
      </c>
      <c r="F10" s="17">
        <v>361.92066999999997</v>
      </c>
      <c r="G10" s="17">
        <v>361.9</v>
      </c>
      <c r="H10" s="12">
        <f t="shared" si="0"/>
        <v>99.994288803676227</v>
      </c>
    </row>
    <row r="11" spans="1:8" ht="27" hidden="1" customHeight="1" outlineLevel="1" x14ac:dyDescent="0.2">
      <c r="A11" s="23" t="s">
        <v>10</v>
      </c>
      <c r="B11" s="23"/>
      <c r="C11" s="23"/>
      <c r="D11" s="23"/>
      <c r="E11" s="10" t="s">
        <v>9</v>
      </c>
      <c r="F11" s="12">
        <v>500</v>
      </c>
      <c r="G11" s="12">
        <v>0</v>
      </c>
      <c r="H11" s="12">
        <f t="shared" si="0"/>
        <v>0</v>
      </c>
    </row>
    <row r="12" spans="1:8" ht="20.25" customHeight="1" outlineLevel="1" x14ac:dyDescent="0.2">
      <c r="A12" s="23" t="s">
        <v>12</v>
      </c>
      <c r="B12" s="23"/>
      <c r="C12" s="23"/>
      <c r="D12" s="23"/>
      <c r="E12" s="10" t="s">
        <v>11</v>
      </c>
      <c r="F12" s="17">
        <v>7612.5</v>
      </c>
      <c r="G12" s="17">
        <v>3562.3</v>
      </c>
      <c r="H12" s="12">
        <f t="shared" si="0"/>
        <v>46.795402298850576</v>
      </c>
    </row>
    <row r="13" spans="1:8" ht="33.75" customHeight="1" outlineLevel="1" x14ac:dyDescent="0.2">
      <c r="A13" s="16"/>
      <c r="B13" s="24" t="s">
        <v>61</v>
      </c>
      <c r="C13" s="25"/>
      <c r="D13" s="26"/>
      <c r="E13" s="14" t="s">
        <v>60</v>
      </c>
      <c r="F13" s="18">
        <v>5267.9</v>
      </c>
      <c r="G13" s="18">
        <v>877.8</v>
      </c>
      <c r="H13" s="12">
        <f t="shared" si="0"/>
        <v>16.663186468991441</v>
      </c>
    </row>
    <row r="14" spans="1:8" ht="39.75" customHeight="1" outlineLevel="1" x14ac:dyDescent="0.2">
      <c r="A14" s="16"/>
      <c r="B14" s="27" t="s">
        <v>62</v>
      </c>
      <c r="C14" s="28"/>
      <c r="D14" s="29"/>
      <c r="E14" s="13" t="s">
        <v>59</v>
      </c>
      <c r="F14" s="17">
        <v>5267.9</v>
      </c>
      <c r="G14" s="17">
        <v>877.8</v>
      </c>
      <c r="H14" s="12">
        <f t="shared" si="0"/>
        <v>16.663186468991441</v>
      </c>
    </row>
    <row r="15" spans="1:8" s="6" customFormat="1" ht="17.25" customHeight="1" x14ac:dyDescent="0.2">
      <c r="A15" s="22" t="s">
        <v>14</v>
      </c>
      <c r="B15" s="22"/>
      <c r="C15" s="22"/>
      <c r="D15" s="22"/>
      <c r="E15" s="9" t="s">
        <v>13</v>
      </c>
      <c r="F15" s="18">
        <v>35828.400000000001</v>
      </c>
      <c r="G15" s="18">
        <v>15689.7</v>
      </c>
      <c r="H15" s="11">
        <f>G15/F15%</f>
        <v>43.791238235589645</v>
      </c>
    </row>
    <row r="16" spans="1:8" ht="23.25" customHeight="1" outlineLevel="1" x14ac:dyDescent="0.2">
      <c r="A16" s="23" t="s">
        <v>16</v>
      </c>
      <c r="B16" s="23"/>
      <c r="C16" s="23"/>
      <c r="D16" s="23"/>
      <c r="E16" s="10" t="s">
        <v>15</v>
      </c>
      <c r="F16" s="17">
        <v>1787.1395</v>
      </c>
      <c r="G16" s="17">
        <v>737.8</v>
      </c>
      <c r="H16" s="12">
        <f t="shared" si="0"/>
        <v>41.28385053321243</v>
      </c>
    </row>
    <row r="17" spans="1:8" ht="17.25" customHeight="1" outlineLevel="1" x14ac:dyDescent="0.2">
      <c r="A17" s="23" t="s">
        <v>18</v>
      </c>
      <c r="B17" s="23"/>
      <c r="C17" s="23"/>
      <c r="D17" s="23"/>
      <c r="E17" s="10" t="s">
        <v>17</v>
      </c>
      <c r="F17" s="17">
        <v>33266.300000000003</v>
      </c>
      <c r="G17" s="17">
        <v>14872.7</v>
      </c>
      <c r="H17" s="12">
        <f t="shared" si="0"/>
        <v>44.708007803693228</v>
      </c>
    </row>
    <row r="18" spans="1:8" ht="21.75" customHeight="1" outlineLevel="1" x14ac:dyDescent="0.2">
      <c r="A18" s="23" t="s">
        <v>20</v>
      </c>
      <c r="B18" s="23"/>
      <c r="C18" s="23"/>
      <c r="D18" s="23"/>
      <c r="E18" s="10" t="s">
        <v>19</v>
      </c>
      <c r="F18" s="17">
        <v>30.765000000000001</v>
      </c>
      <c r="G18" s="17">
        <v>9.1999999999999993</v>
      </c>
      <c r="H18" s="12">
        <f t="shared" si="0"/>
        <v>29.904111815374613</v>
      </c>
    </row>
    <row r="19" spans="1:8" ht="18.75" customHeight="1" outlineLevel="1" x14ac:dyDescent="0.2">
      <c r="A19" s="23" t="s">
        <v>22</v>
      </c>
      <c r="B19" s="23"/>
      <c r="C19" s="23"/>
      <c r="D19" s="23"/>
      <c r="E19" s="10" t="s">
        <v>21</v>
      </c>
      <c r="F19" s="17">
        <v>744.2</v>
      </c>
      <c r="G19" s="17">
        <v>70</v>
      </c>
      <c r="H19" s="12">
        <f t="shared" si="0"/>
        <v>9.4060736361193218</v>
      </c>
    </row>
    <row r="20" spans="1:8" s="6" customFormat="1" ht="19.5" customHeight="1" x14ac:dyDescent="0.2">
      <c r="A20" s="22" t="s">
        <v>24</v>
      </c>
      <c r="B20" s="22"/>
      <c r="C20" s="22"/>
      <c r="D20" s="22"/>
      <c r="E20" s="9" t="s">
        <v>23</v>
      </c>
      <c r="F20" s="18">
        <v>345254.9</v>
      </c>
      <c r="G20" s="18">
        <v>193834.2</v>
      </c>
      <c r="H20" s="18">
        <f t="shared" si="0"/>
        <v>56.142345843607139</v>
      </c>
    </row>
    <row r="21" spans="1:8" ht="16.5" customHeight="1" outlineLevel="1" x14ac:dyDescent="0.2">
      <c r="A21" s="23" t="s">
        <v>26</v>
      </c>
      <c r="B21" s="23"/>
      <c r="C21" s="23"/>
      <c r="D21" s="23"/>
      <c r="E21" s="10" t="s">
        <v>25</v>
      </c>
      <c r="F21" s="17">
        <v>29870.400000000001</v>
      </c>
      <c r="G21" s="17">
        <v>18357.900000000001</v>
      </c>
      <c r="H21" s="12">
        <f t="shared" si="0"/>
        <v>61.458500723123898</v>
      </c>
    </row>
    <row r="22" spans="1:8" ht="18.75" customHeight="1" outlineLevel="1" x14ac:dyDescent="0.2">
      <c r="A22" s="23" t="s">
        <v>28</v>
      </c>
      <c r="B22" s="23"/>
      <c r="C22" s="23"/>
      <c r="D22" s="23"/>
      <c r="E22" s="10" t="s">
        <v>27</v>
      </c>
      <c r="F22" s="17">
        <v>69200.5</v>
      </c>
      <c r="G22" s="17">
        <v>14891.5</v>
      </c>
      <c r="H22" s="12">
        <f t="shared" si="0"/>
        <v>21.519353183864279</v>
      </c>
    </row>
    <row r="23" spans="1:8" ht="17.25" customHeight="1" outlineLevel="1" x14ac:dyDescent="0.2">
      <c r="A23" s="23" t="s">
        <v>30</v>
      </c>
      <c r="B23" s="23"/>
      <c r="C23" s="23"/>
      <c r="D23" s="23"/>
      <c r="E23" s="10" t="s">
        <v>29</v>
      </c>
      <c r="F23" s="17">
        <v>208680.1</v>
      </c>
      <c r="G23" s="17">
        <v>132507.29999999999</v>
      </c>
      <c r="H23" s="12">
        <f t="shared" si="0"/>
        <v>63.497813159951519</v>
      </c>
    </row>
    <row r="24" spans="1:8" ht="24.75" customHeight="1" outlineLevel="1" x14ac:dyDescent="0.2">
      <c r="A24" s="23" t="s">
        <v>32</v>
      </c>
      <c r="B24" s="23"/>
      <c r="C24" s="23"/>
      <c r="D24" s="23"/>
      <c r="E24" s="10" t="s">
        <v>31</v>
      </c>
      <c r="F24" s="17">
        <v>37503.9</v>
      </c>
      <c r="G24" s="17">
        <v>28077.5</v>
      </c>
      <c r="H24" s="12">
        <f t="shared" si="0"/>
        <v>74.865547316412432</v>
      </c>
    </row>
    <row r="25" spans="1:8" s="6" customFormat="1" ht="18" customHeight="1" x14ac:dyDescent="0.2">
      <c r="A25" s="22" t="s">
        <v>34</v>
      </c>
      <c r="B25" s="22"/>
      <c r="C25" s="22"/>
      <c r="D25" s="22"/>
      <c r="E25" s="9" t="s">
        <v>33</v>
      </c>
      <c r="F25" s="18">
        <v>2181.6</v>
      </c>
      <c r="G25" s="18">
        <v>1011.6</v>
      </c>
      <c r="H25" s="18">
        <f t="shared" si="0"/>
        <v>46.369636963696372</v>
      </c>
    </row>
    <row r="26" spans="1:8" ht="24.75" customHeight="1" outlineLevel="1" x14ac:dyDescent="0.2">
      <c r="A26" s="23" t="s">
        <v>36</v>
      </c>
      <c r="B26" s="23"/>
      <c r="C26" s="23"/>
      <c r="D26" s="23"/>
      <c r="E26" s="10" t="s">
        <v>35</v>
      </c>
      <c r="F26" s="17">
        <v>2181.6</v>
      </c>
      <c r="G26" s="17">
        <v>1011.6</v>
      </c>
      <c r="H26" s="17">
        <f t="shared" si="0"/>
        <v>46.369636963696372</v>
      </c>
    </row>
    <row r="27" spans="1:8" s="6" customFormat="1" ht="21" customHeight="1" x14ac:dyDescent="0.2">
      <c r="A27" s="22" t="s">
        <v>38</v>
      </c>
      <c r="B27" s="22"/>
      <c r="C27" s="22"/>
      <c r="D27" s="22"/>
      <c r="E27" s="9" t="s">
        <v>37</v>
      </c>
      <c r="F27" s="18">
        <v>186.4</v>
      </c>
      <c r="G27" s="18">
        <v>109.5</v>
      </c>
      <c r="H27" s="17">
        <f t="shared" si="0"/>
        <v>58.744635193133043</v>
      </c>
    </row>
    <row r="28" spans="1:8" ht="21" customHeight="1" outlineLevel="1" x14ac:dyDescent="0.2">
      <c r="A28" s="23" t="s">
        <v>40</v>
      </c>
      <c r="B28" s="23"/>
      <c r="C28" s="23"/>
      <c r="D28" s="23"/>
      <c r="E28" s="10" t="s">
        <v>39</v>
      </c>
      <c r="F28" s="17">
        <v>186.4</v>
      </c>
      <c r="G28" s="17">
        <v>109.5</v>
      </c>
      <c r="H28" s="17">
        <f t="shared" si="0"/>
        <v>58.744635193133043</v>
      </c>
    </row>
    <row r="29" spans="1:8" s="6" customFormat="1" ht="24" customHeight="1" x14ac:dyDescent="0.2">
      <c r="A29" s="22" t="s">
        <v>42</v>
      </c>
      <c r="B29" s="22"/>
      <c r="C29" s="22"/>
      <c r="D29" s="22"/>
      <c r="E29" s="9" t="s">
        <v>41</v>
      </c>
      <c r="F29" s="18">
        <v>13323.6</v>
      </c>
      <c r="G29" s="18">
        <v>9593</v>
      </c>
      <c r="H29" s="11">
        <f t="shared" si="0"/>
        <v>72.000060043832008</v>
      </c>
    </row>
    <row r="30" spans="1:8" ht="15" customHeight="1" outlineLevel="1" x14ac:dyDescent="0.2">
      <c r="A30" s="23" t="s">
        <v>44</v>
      </c>
      <c r="B30" s="23"/>
      <c r="C30" s="23"/>
      <c r="D30" s="23"/>
      <c r="E30" s="10" t="s">
        <v>43</v>
      </c>
      <c r="F30" s="17">
        <v>12373.6</v>
      </c>
      <c r="G30" s="17">
        <v>9010.2000000000007</v>
      </c>
      <c r="H30" s="12">
        <f t="shared" si="0"/>
        <v>72.817934958298309</v>
      </c>
    </row>
    <row r="31" spans="1:8" ht="16.5" customHeight="1" outlineLevel="1" x14ac:dyDescent="0.2">
      <c r="A31" s="23" t="s">
        <v>46</v>
      </c>
      <c r="B31" s="23"/>
      <c r="C31" s="23"/>
      <c r="D31" s="23"/>
      <c r="E31" s="10" t="s">
        <v>45</v>
      </c>
      <c r="F31" s="17">
        <v>950</v>
      </c>
      <c r="G31" s="17">
        <v>582.79999999999995</v>
      </c>
      <c r="H31" s="12">
        <f t="shared" si="0"/>
        <v>61.347368421052629</v>
      </c>
    </row>
    <row r="32" spans="1:8" s="6" customFormat="1" ht="15.75" customHeight="1" x14ac:dyDescent="0.2">
      <c r="A32" s="22" t="s">
        <v>48</v>
      </c>
      <c r="B32" s="22"/>
      <c r="C32" s="22"/>
      <c r="D32" s="22"/>
      <c r="E32" s="9" t="s">
        <v>47</v>
      </c>
      <c r="F32" s="11">
        <v>4679.518</v>
      </c>
      <c r="G32" s="11">
        <v>4420.8</v>
      </c>
      <c r="H32" s="11">
        <f t="shared" si="0"/>
        <v>94.471268194715776</v>
      </c>
    </row>
    <row r="33" spans="1:8" ht="21" customHeight="1" outlineLevel="1" x14ac:dyDescent="0.2">
      <c r="A33" s="23" t="s">
        <v>50</v>
      </c>
      <c r="B33" s="23"/>
      <c r="C33" s="23"/>
      <c r="D33" s="23"/>
      <c r="E33" s="10" t="s">
        <v>49</v>
      </c>
      <c r="F33" s="17">
        <v>1495.1</v>
      </c>
      <c r="G33" s="17">
        <v>1236.4000000000001</v>
      </c>
      <c r="H33" s="12">
        <f t="shared" si="0"/>
        <v>82.696809577954667</v>
      </c>
    </row>
    <row r="34" spans="1:8" ht="18.75" customHeight="1" outlineLevel="1" x14ac:dyDescent="0.2">
      <c r="A34" s="23" t="s">
        <v>63</v>
      </c>
      <c r="B34" s="23"/>
      <c r="C34" s="23"/>
      <c r="D34" s="23"/>
      <c r="E34" s="10">
        <v>1004</v>
      </c>
      <c r="F34" s="17">
        <v>3184.4180000000001</v>
      </c>
      <c r="G34" s="17">
        <v>3184.4</v>
      </c>
      <c r="H34" s="12">
        <f t="shared" si="0"/>
        <v>99.999434747573972</v>
      </c>
    </row>
    <row r="35" spans="1:8" s="6" customFormat="1" ht="18.75" customHeight="1" x14ac:dyDescent="0.2">
      <c r="A35" s="22" t="s">
        <v>52</v>
      </c>
      <c r="B35" s="22"/>
      <c r="C35" s="22"/>
      <c r="D35" s="22"/>
      <c r="E35" s="9" t="s">
        <v>51</v>
      </c>
      <c r="F35" s="11">
        <v>75</v>
      </c>
      <c r="G35" s="11">
        <f>G36</f>
        <v>75</v>
      </c>
      <c r="H35" s="11">
        <f t="shared" si="0"/>
        <v>100</v>
      </c>
    </row>
    <row r="36" spans="1:8" ht="24" customHeight="1" outlineLevel="1" x14ac:dyDescent="0.2">
      <c r="A36" s="23" t="s">
        <v>54</v>
      </c>
      <c r="B36" s="23"/>
      <c r="C36" s="23"/>
      <c r="D36" s="23"/>
      <c r="E36" s="10" t="s">
        <v>53</v>
      </c>
      <c r="F36" s="17">
        <v>75</v>
      </c>
      <c r="G36" s="17">
        <v>75</v>
      </c>
      <c r="H36" s="12">
        <f t="shared" si="0"/>
        <v>100</v>
      </c>
    </row>
    <row r="37" spans="1:8" ht="29.25" customHeight="1" x14ac:dyDescent="0.2">
      <c r="A37" s="30" t="s">
        <v>58</v>
      </c>
      <c r="B37" s="30"/>
      <c r="C37" s="30"/>
      <c r="D37" s="30"/>
      <c r="E37" s="15"/>
      <c r="F37" s="11">
        <f>F7+F13+F15+F20+F25+F29+F32+F35+F27</f>
        <v>419154.81799999997</v>
      </c>
      <c r="G37" s="11">
        <f>G7+G13+G15+G20+G25+G29+G32+G35+G27</f>
        <v>232284.7</v>
      </c>
      <c r="H37" s="11">
        <f>G37/F37%</f>
        <v>55.417399496526848</v>
      </c>
    </row>
  </sheetData>
  <mergeCells count="33">
    <mergeCell ref="A37:D37"/>
    <mergeCell ref="B2:H4"/>
    <mergeCell ref="A34:D34"/>
    <mergeCell ref="A35:D35"/>
    <mergeCell ref="A36:D36"/>
    <mergeCell ref="A31:D31"/>
    <mergeCell ref="A32:D32"/>
    <mergeCell ref="A33:D33"/>
    <mergeCell ref="A28:D28"/>
    <mergeCell ref="A29:D29"/>
    <mergeCell ref="A30:D30"/>
    <mergeCell ref="A25:D25"/>
    <mergeCell ref="A26:D26"/>
    <mergeCell ref="A27:D27"/>
    <mergeCell ref="A22:D22"/>
    <mergeCell ref="A23:D23"/>
    <mergeCell ref="A15:D15"/>
    <mergeCell ref="A9:D9"/>
    <mergeCell ref="A10:D10"/>
    <mergeCell ref="A24:D24"/>
    <mergeCell ref="A19:D19"/>
    <mergeCell ref="A20:D20"/>
    <mergeCell ref="A21:D21"/>
    <mergeCell ref="A16:D16"/>
    <mergeCell ref="A17:D17"/>
    <mergeCell ref="A18:D18"/>
    <mergeCell ref="B13:D13"/>
    <mergeCell ref="B14:D14"/>
    <mergeCell ref="A6:D6"/>
    <mergeCell ref="A7:D7"/>
    <mergeCell ref="A8:D8"/>
    <mergeCell ref="A11:D11"/>
    <mergeCell ref="A12:D12"/>
  </mergeCells>
  <pageMargins left="0.78740157480314965" right="0.39370078740157483" top="0.39370078740157483" bottom="0.39370078740157483" header="0" footer="0"/>
  <pageSetup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ufin391</dc:creator>
  <cp:lastModifiedBy>ufin391</cp:lastModifiedBy>
  <cp:lastPrinted>2022-07-18T08:38:56Z</cp:lastPrinted>
  <dcterms:created xsi:type="dcterms:W3CDTF">2022-07-18T09:28:29Z</dcterms:created>
  <dcterms:modified xsi:type="dcterms:W3CDTF">2022-10-11T11:23:37Z</dcterms:modified>
</cp:coreProperties>
</file>