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Лист1!$12:$13</definedName>
  </definedNames>
  <calcPr calcId="144525"/>
</workbook>
</file>

<file path=xl/calcChain.xml><?xml version="1.0" encoding="utf-8"?>
<calcChain xmlns="http://schemas.openxmlformats.org/spreadsheetml/2006/main">
  <c r="N25" i="1" l="1"/>
  <c r="N33" i="1" l="1"/>
  <c r="N32" i="1" s="1"/>
  <c r="N31" i="1" s="1"/>
  <c r="N29" i="1"/>
  <c r="N28" i="1" s="1"/>
  <c r="N27" i="1" s="1"/>
  <c r="N24" i="1"/>
  <c r="N23" i="1" s="1"/>
  <c r="N20" i="1"/>
  <c r="N18" i="1"/>
  <c r="N14" i="1"/>
  <c r="N17" i="1" l="1"/>
  <c r="N22" i="1"/>
  <c r="M25" i="1"/>
  <c r="M24" i="1" s="1"/>
  <c r="M23" i="1" s="1"/>
  <c r="M29" i="1"/>
  <c r="M28" i="1" s="1"/>
  <c r="M27" i="1" s="1"/>
  <c r="M33" i="1"/>
  <c r="M32" i="1" s="1"/>
  <c r="M31" i="1" s="1"/>
  <c r="M18" i="1"/>
  <c r="M20" i="1"/>
  <c r="M14" i="1"/>
  <c r="L16" i="2"/>
  <c r="L12" i="2"/>
  <c r="L21" i="2"/>
  <c r="L9" i="2"/>
  <c r="B4" i="4"/>
  <c r="B14" i="4"/>
  <c r="A19" i="4"/>
  <c r="A18" i="4"/>
  <c r="M17" i="1" l="1"/>
  <c r="N35" i="1"/>
  <c r="M22" i="1"/>
  <c r="M35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<sst xmlns="http://schemas.openxmlformats.org/spreadsheetml/2006/main" count="480" uniqueCount="216">
  <si>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</si>
  <si>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</si>
  <si>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</si>
  <si>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</si>
  <si>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</si>
  <si>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</si>
  <si>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</si>
  <si>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</si>
  <si>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</si>
  <si>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</si>
  <si>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</si>
  <si>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</si>
  <si>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</si>
  <si>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</si>
  <si>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</si>
  <si>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</si>
  <si>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</si>
  <si>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</si>
  <si>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</si>
  <si>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</si>
  <si>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</si>
  <si>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</si>
  <si>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</si>
  <si>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</si>
  <si>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</si>
  <si>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</si>
  <si>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</si>
  <si>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</si>
  <si>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</si>
  <si>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</si>
  <si>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</si>
  <si>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</si>
  <si>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</si>
  <si>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</si>
  <si>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</si>
  <si>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</si>
  <si>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</si>
  <si>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</si>
  <si>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</si>
  <si>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</si>
  <si>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</si>
  <si>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</si>
  <si>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</si>
  <si>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</si>
  <si>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</si>
  <si>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</si>
  <si>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</si>
  <si>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</si>
  <si>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</si>
  <si>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</si>
  <si>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</si>
  <si>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</si>
  <si>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</si>
  <si>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</si>
  <si>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</si>
  <si>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</si>
  <si>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</si>
  <si>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</si>
  <si>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</si>
  <si>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</si>
  <si>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</si>
  <si>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</si>
  <si>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</si>
  <si>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</si>
  <si>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</si>
  <si>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</si>
  <si>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</si>
  <si>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</si>
  <si>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</si>
  <si>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</si>
  <si>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</si>
  <si>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</si>
  <si>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</si>
  <si>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</si>
  <si>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</si>
  <si>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</si>
  <si>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</si>
  <si>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</si>
  <si>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</si>
  <si>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</si>
  <si>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</si>
  <si>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</si>
  <si>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</si>
  <si>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</si>
  <si>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</si>
  <si>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</si>
  <si>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</si>
  <si>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</si>
  <si>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</si>
  <si>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</si>
  <si>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</si>
  <si>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</si>
  <si>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</si>
  <si>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</si>
  <si>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</si>
  <si>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</si>
  <si>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</si>
  <si>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</si>
  <si>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</si>
  <si>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</si>
  <si>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</si>
  <si>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</si>
  <si>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</si>
  <si>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</si>
  <si>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</si>
  <si>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</si>
  <si>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</si>
  <si>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</si>
  <si>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</si>
  <si>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</si>
  <si>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</si>
  <si>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</si>
  <si>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</si>
  <si>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</si>
  <si>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</si>
  <si>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</si>
  <si>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</si>
  <si>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</si>
  <si>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</si>
  <si>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</si>
  <si>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</si>
  <si>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</si>
  <si>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</si>
  <si>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</si>
  <si>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</si>
  <si>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</si>
  <si>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</si>
  <si>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</si>
  <si>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</si>
  <si>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</si>
  <si>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</si>
  <si>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</si>
  <si>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</si>
  <si>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</si>
  <si>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</si>
  <si>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</si>
  <si>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</si>
  <si>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</si>
  <si>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</si>
  <si>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</si>
  <si>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</si>
  <si>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</si>
  <si>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</si>
  <si>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</si>
  <si>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</si>
  <si>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</si>
  <si>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</si>
  <si>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</si>
  <si>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</si>
  <si>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</si>
  <si>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</si>
  <si>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</si>
  <si>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</si>
  <si>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</si>
  <si>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</si>
  <si>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</si>
  <si>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</si>
  <si>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</si>
  <si>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</si>
  <si>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</si>
  <si>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</si>
  <si>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</si>
  <si>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</si>
  <si>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</si>
  <si>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</si>
  <si>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</si>
  <si>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</si>
  <si>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</si>
  <si>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</si>
  <si>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</si>
  <si>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</si>
  <si>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</si>
  <si>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</si>
  <si>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</si>
  <si>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</si>
  <si>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</si>
  <si>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</si>
  <si>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</si>
  <si>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</si>
  <si>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</si>
  <si>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</si>
  <si>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</si>
  <si>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</si>
  <si>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</si>
  <si>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</si>
  <si>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</si>
  <si>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</si>
  <si>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</si>
  <si>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</si>
  <si>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</si>
  <si>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</si>
  <si>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</si>
  <si>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</si>
  <si>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</si>
  <si>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</si>
  <si>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</si>
  <si>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</si>
  <si>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</si>
  <si>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</si>
  <si>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</si>
  <si>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</si>
  <si>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</si>
  <si>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</si>
  <si>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</si>
  <si>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</si>
  <si>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</si>
  <si>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>2023 год</t>
  </si>
  <si>
    <t xml:space="preserve"> рублей </t>
  </si>
  <si>
    <t>Источники финансирования дефицита бюджета города Колы на плановый период 2023 и 2024 годов</t>
  </si>
  <si>
    <t>2024 год</t>
  </si>
  <si>
    <t>Приложение № 2.1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</si>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</sst>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" fontId="7" fillId="0" borderId="0" xfId="0" applyNumberFormat="1" applyFont="1" applyFill="1"/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6"/>
  <sheetViews>
    <sheetView tabSelected="1" topLeftCell="A2" workbookViewId="0">
      <selection activeCell="M7" sqref="M7:N7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73" t="s">
        <v>210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</row>
    <row r="3" spans="1:14" s="10" customFormat="1" ht="15.7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  <c r="N3" s="63" t="s">
        <v>211</v>
      </c>
    </row>
    <row r="4" spans="1:14" s="10" customFormat="1" ht="15.75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62"/>
      <c r="N4" s="63" t="s">
        <v>212</v>
      </c>
    </row>
    <row r="5" spans="1:14" s="10" customFormat="1" ht="15.75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62"/>
      <c r="N5" s="63" t="s">
        <v>214</v>
      </c>
    </row>
    <row r="6" spans="1:14" s="10" customFormat="1" ht="15.75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78" t="s">
        <v>213</v>
      </c>
      <c r="N6" s="78"/>
    </row>
    <row r="7" spans="1:14" s="10" customFormat="1" ht="15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79" t="s">
        <v>215</v>
      </c>
      <c r="N7" s="79"/>
    </row>
    <row r="8" spans="1:14" s="10" customFormat="1" ht="15.7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9"/>
    </row>
    <row r="9" spans="1:14" s="10" customFormat="1" ht="18" customHeight="1" x14ac:dyDescent="0.2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4" s="10" customFormat="1" ht="49.5" customHeight="1" x14ac:dyDescent="0.3">
      <c r="A10" s="66" t="s">
        <v>208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</row>
    <row r="11" spans="1:14" s="10" customFormat="1" ht="15.75" customHeight="1" x14ac:dyDescent="0.2"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5" t="s">
        <v>102</v>
      </c>
      <c r="M11" s="69" t="s">
        <v>207</v>
      </c>
      <c r="N11" s="70"/>
    </row>
    <row r="12" spans="1:14" s="10" customFormat="1" ht="12.75" customHeight="1" x14ac:dyDescent="0.2">
      <c r="A12" s="75" t="s">
        <v>101</v>
      </c>
      <c r="B12" s="75" t="s">
        <v>101</v>
      </c>
      <c r="C12" s="77" t="s">
        <v>120</v>
      </c>
      <c r="D12" s="75" t="s">
        <v>103</v>
      </c>
      <c r="E12" s="76"/>
      <c r="F12" s="76"/>
      <c r="G12" s="76"/>
      <c r="H12" s="76"/>
      <c r="I12" s="76"/>
      <c r="J12" s="76"/>
      <c r="K12" s="76"/>
      <c r="L12" s="64" t="s">
        <v>100</v>
      </c>
      <c r="M12" s="64" t="s">
        <v>100</v>
      </c>
      <c r="N12" s="65"/>
    </row>
    <row r="13" spans="1:14" s="10" customFormat="1" ht="102" x14ac:dyDescent="0.2">
      <c r="A13" s="75"/>
      <c r="B13" s="75"/>
      <c r="C13" s="77"/>
      <c r="D13" s="7" t="s">
        <v>119</v>
      </c>
      <c r="E13" s="3" t="s">
        <v>11</v>
      </c>
      <c r="F13" s="3" t="s">
        <v>15</v>
      </c>
      <c r="G13" s="3" t="s">
        <v>19</v>
      </c>
      <c r="H13" s="3" t="s">
        <v>23</v>
      </c>
      <c r="I13" s="3" t="s">
        <v>27</v>
      </c>
      <c r="J13" s="7" t="s">
        <v>115</v>
      </c>
      <c r="K13" s="8" t="s">
        <v>116</v>
      </c>
      <c r="L13" s="64"/>
      <c r="M13" s="53" t="s">
        <v>206</v>
      </c>
      <c r="N13" s="53" t="s">
        <v>209</v>
      </c>
    </row>
    <row r="14" spans="1:14" s="10" customFormat="1" ht="25.5" hidden="1" x14ac:dyDescent="0.2">
      <c r="A14" s="29">
        <v>1</v>
      </c>
      <c r="B14" s="30" t="s">
        <v>105</v>
      </c>
      <c r="C14" s="31" t="s">
        <v>182</v>
      </c>
      <c r="D14" s="26" t="s">
        <v>169</v>
      </c>
      <c r="E14" s="26" t="s">
        <v>40</v>
      </c>
      <c r="F14" s="26" t="s">
        <v>175</v>
      </c>
      <c r="G14" s="26" t="s">
        <v>42</v>
      </c>
      <c r="H14" s="26" t="s">
        <v>42</v>
      </c>
      <c r="I14" s="26" t="s">
        <v>42</v>
      </c>
      <c r="J14" s="26" t="s">
        <v>43</v>
      </c>
      <c r="K14" s="26" t="s">
        <v>57</v>
      </c>
      <c r="L14" s="22">
        <v>-6226.1</v>
      </c>
      <c r="M14" s="28">
        <f>M15</f>
        <v>0</v>
      </c>
      <c r="N14" s="28">
        <f>N15</f>
        <v>0</v>
      </c>
    </row>
    <row r="15" spans="1:14" s="10" customFormat="1" ht="25.5" hidden="1" x14ac:dyDescent="0.2">
      <c r="A15" s="33" t="s">
        <v>114</v>
      </c>
      <c r="B15" s="16" t="s">
        <v>51</v>
      </c>
      <c r="C15" s="17" t="s">
        <v>183</v>
      </c>
      <c r="D15" s="27" t="s">
        <v>169</v>
      </c>
      <c r="E15" s="27" t="s">
        <v>40</v>
      </c>
      <c r="F15" s="27" t="s">
        <v>41</v>
      </c>
      <c r="G15" s="27" t="s">
        <v>42</v>
      </c>
      <c r="H15" s="27" t="s">
        <v>42</v>
      </c>
      <c r="I15" s="27" t="s">
        <v>42</v>
      </c>
      <c r="J15" s="27" t="s">
        <v>43</v>
      </c>
      <c r="K15" s="27" t="s">
        <v>44</v>
      </c>
      <c r="L15" s="25">
        <v>300000</v>
      </c>
      <c r="M15" s="18">
        <v>0</v>
      </c>
      <c r="N15" s="18">
        <v>0</v>
      </c>
    </row>
    <row r="16" spans="1:14" s="10" customFormat="1" ht="25.5" hidden="1" x14ac:dyDescent="0.2">
      <c r="A16" s="32"/>
      <c r="B16" s="24" t="s">
        <v>53</v>
      </c>
      <c r="C16" s="17" t="s">
        <v>184</v>
      </c>
      <c r="D16" s="27" t="s">
        <v>169</v>
      </c>
      <c r="E16" s="27" t="s">
        <v>40</v>
      </c>
      <c r="F16" s="27" t="s">
        <v>41</v>
      </c>
      <c r="G16" s="27" t="s">
        <v>42</v>
      </c>
      <c r="H16" s="27" t="s">
        <v>42</v>
      </c>
      <c r="I16" s="27" t="s">
        <v>170</v>
      </c>
      <c r="J16" s="27" t="s">
        <v>43</v>
      </c>
      <c r="K16" s="27" t="s">
        <v>47</v>
      </c>
      <c r="L16" s="25">
        <v>300000</v>
      </c>
      <c r="M16" s="18">
        <v>0</v>
      </c>
      <c r="N16" s="18">
        <v>0</v>
      </c>
    </row>
    <row r="17" spans="1:14" s="19" customFormat="1" ht="25.5" hidden="1" x14ac:dyDescent="0.2">
      <c r="A17" s="29" t="s">
        <v>186</v>
      </c>
      <c r="B17" s="30" t="s">
        <v>105</v>
      </c>
      <c r="C17" s="31" t="s">
        <v>174</v>
      </c>
      <c r="D17" s="26" t="s">
        <v>169</v>
      </c>
      <c r="E17" s="26" t="s">
        <v>40</v>
      </c>
      <c r="F17" s="26" t="s">
        <v>175</v>
      </c>
      <c r="G17" s="26" t="s">
        <v>42</v>
      </c>
      <c r="H17" s="26" t="s">
        <v>42</v>
      </c>
      <c r="I17" s="26" t="s">
        <v>42</v>
      </c>
      <c r="J17" s="26" t="s">
        <v>43</v>
      </c>
      <c r="K17" s="26" t="s">
        <v>57</v>
      </c>
      <c r="L17" s="22">
        <v>-6226.1</v>
      </c>
      <c r="M17" s="28">
        <f>M18-M20</f>
        <v>0</v>
      </c>
      <c r="N17" s="28">
        <f>N18-N20</f>
        <v>0</v>
      </c>
    </row>
    <row r="18" spans="1:14" ht="38.25" hidden="1" x14ac:dyDescent="0.2">
      <c r="A18" s="33" t="s">
        <v>114</v>
      </c>
      <c r="B18" s="16" t="s">
        <v>51</v>
      </c>
      <c r="C18" s="17" t="s">
        <v>176</v>
      </c>
      <c r="D18" s="27" t="s">
        <v>169</v>
      </c>
      <c r="E18" s="27" t="s">
        <v>40</v>
      </c>
      <c r="F18" s="27" t="s">
        <v>175</v>
      </c>
      <c r="G18" s="27" t="s">
        <v>42</v>
      </c>
      <c r="H18" s="27" t="s">
        <v>42</v>
      </c>
      <c r="I18" s="27" t="s">
        <v>42</v>
      </c>
      <c r="J18" s="27" t="s">
        <v>43</v>
      </c>
      <c r="K18" s="27" t="s">
        <v>44</v>
      </c>
      <c r="L18" s="25">
        <v>300000</v>
      </c>
      <c r="M18" s="18">
        <f>M19</f>
        <v>0</v>
      </c>
      <c r="N18" s="18">
        <f>N19</f>
        <v>0</v>
      </c>
    </row>
    <row r="19" spans="1:14" ht="38.25" hidden="1" x14ac:dyDescent="0.2">
      <c r="A19" s="32"/>
      <c r="B19" s="24" t="s">
        <v>53</v>
      </c>
      <c r="C19" s="17" t="s">
        <v>177</v>
      </c>
      <c r="D19" s="27" t="s">
        <v>169</v>
      </c>
      <c r="E19" s="27" t="s">
        <v>40</v>
      </c>
      <c r="F19" s="27" t="s">
        <v>175</v>
      </c>
      <c r="G19" s="27" t="s">
        <v>42</v>
      </c>
      <c r="H19" s="27" t="s">
        <v>42</v>
      </c>
      <c r="I19" s="27" t="s">
        <v>170</v>
      </c>
      <c r="J19" s="27" t="s">
        <v>43</v>
      </c>
      <c r="K19" s="27" t="s">
        <v>47</v>
      </c>
      <c r="L19" s="25">
        <v>300000</v>
      </c>
      <c r="N19" s="18"/>
    </row>
    <row r="20" spans="1:14" ht="38.25" hidden="1" x14ac:dyDescent="0.2">
      <c r="A20" s="33" t="s">
        <v>187</v>
      </c>
      <c r="B20" s="24"/>
      <c r="C20" s="17" t="s">
        <v>180</v>
      </c>
      <c r="D20" s="27" t="s">
        <v>169</v>
      </c>
      <c r="E20" s="27" t="s">
        <v>40</v>
      </c>
      <c r="F20" s="27" t="s">
        <v>175</v>
      </c>
      <c r="G20" s="27" t="s">
        <v>42</v>
      </c>
      <c r="H20" s="27" t="s">
        <v>42</v>
      </c>
      <c r="I20" s="27" t="s">
        <v>42</v>
      </c>
      <c r="J20" s="27" t="s">
        <v>43</v>
      </c>
      <c r="K20" s="27" t="s">
        <v>178</v>
      </c>
      <c r="L20" s="25">
        <v>300000</v>
      </c>
      <c r="M20" s="18">
        <f>M21</f>
        <v>0</v>
      </c>
      <c r="N20" s="18">
        <f>N21</f>
        <v>0</v>
      </c>
    </row>
    <row r="21" spans="1:14" ht="38.25" hidden="1" x14ac:dyDescent="0.2">
      <c r="A21" s="32"/>
      <c r="B21" s="24"/>
      <c r="C21" s="17" t="s">
        <v>181</v>
      </c>
      <c r="D21" s="27" t="s">
        <v>169</v>
      </c>
      <c r="E21" s="27" t="s">
        <v>40</v>
      </c>
      <c r="F21" s="27" t="s">
        <v>175</v>
      </c>
      <c r="G21" s="27" t="s">
        <v>42</v>
      </c>
      <c r="H21" s="27" t="s">
        <v>42</v>
      </c>
      <c r="I21" s="27" t="s">
        <v>170</v>
      </c>
      <c r="J21" s="27" t="s">
        <v>43</v>
      </c>
      <c r="K21" s="27" t="s">
        <v>179</v>
      </c>
      <c r="L21" s="25">
        <v>300000</v>
      </c>
      <c r="N21" s="18"/>
    </row>
    <row r="22" spans="1:14" s="19" customFormat="1" ht="25.5" x14ac:dyDescent="0.2">
      <c r="A22" s="29" t="s">
        <v>171</v>
      </c>
      <c r="B22" s="30" t="s">
        <v>58</v>
      </c>
      <c r="C22" s="31" t="s">
        <v>59</v>
      </c>
      <c r="D22" s="26" t="s">
        <v>57</v>
      </c>
      <c r="E22" s="26" t="s">
        <v>40</v>
      </c>
      <c r="F22" s="26" t="s">
        <v>60</v>
      </c>
      <c r="G22" s="26" t="s">
        <v>42</v>
      </c>
      <c r="H22" s="26" t="s">
        <v>42</v>
      </c>
      <c r="I22" s="26" t="s">
        <v>42</v>
      </c>
      <c r="J22" s="26" t="s">
        <v>43</v>
      </c>
      <c r="K22" s="26" t="s">
        <v>57</v>
      </c>
      <c r="L22" s="22">
        <v>245485.2</v>
      </c>
      <c r="M22" s="55">
        <f>M27-M23</f>
        <v>0</v>
      </c>
      <c r="N22" s="55">
        <f>N27-N23</f>
        <v>0</v>
      </c>
    </row>
    <row r="23" spans="1:14" x14ac:dyDescent="0.2">
      <c r="A23" s="32" t="s">
        <v>172</v>
      </c>
      <c r="B23" s="16" t="s">
        <v>63</v>
      </c>
      <c r="C23" s="17" t="s">
        <v>64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65</v>
      </c>
      <c r="L23" s="25">
        <v>-32397887.399999999</v>
      </c>
      <c r="M23" s="56">
        <f t="shared" ref="M23:N25" si="0">M24</f>
        <v>117535348</v>
      </c>
      <c r="N23" s="56">
        <f t="shared" si="0"/>
        <v>120582928</v>
      </c>
    </row>
    <row r="24" spans="1:14" x14ac:dyDescent="0.2">
      <c r="A24" s="32"/>
      <c r="B24" s="16" t="s">
        <v>67</v>
      </c>
      <c r="C24" s="17" t="s">
        <v>68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65</v>
      </c>
      <c r="L24" s="25">
        <v>-32397887.399999999</v>
      </c>
      <c r="M24" s="56">
        <f t="shared" si="0"/>
        <v>117535348</v>
      </c>
      <c r="N24" s="56">
        <f t="shared" si="0"/>
        <v>120582928</v>
      </c>
    </row>
    <row r="25" spans="1:14" x14ac:dyDescent="0.2">
      <c r="A25" s="32"/>
      <c r="B25" s="16" t="s">
        <v>70</v>
      </c>
      <c r="C25" s="17" t="s">
        <v>71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72</v>
      </c>
      <c r="L25" s="25">
        <v>-32397887.399999999</v>
      </c>
      <c r="M25" s="56">
        <f t="shared" si="0"/>
        <v>117535348</v>
      </c>
      <c r="N25" s="56">
        <f t="shared" si="0"/>
        <v>120582928</v>
      </c>
    </row>
    <row r="26" spans="1:14" ht="25.5" x14ac:dyDescent="0.2">
      <c r="A26" s="32"/>
      <c r="B26" s="16" t="s">
        <v>74</v>
      </c>
      <c r="C26" s="17" t="s">
        <v>205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72</v>
      </c>
      <c r="L26" s="25">
        <v>-32397887.399999999</v>
      </c>
      <c r="M26" s="57">
        <v>117535348</v>
      </c>
      <c r="N26" s="57">
        <v>120582928</v>
      </c>
    </row>
    <row r="27" spans="1:14" x14ac:dyDescent="0.2">
      <c r="A27" s="32" t="s">
        <v>173</v>
      </c>
      <c r="B27" s="16" t="s">
        <v>76</v>
      </c>
      <c r="C27" s="17" t="s">
        <v>77</v>
      </c>
      <c r="D27" s="27" t="s">
        <v>57</v>
      </c>
      <c r="E27" s="27" t="s">
        <v>40</v>
      </c>
      <c r="F27" s="27" t="s">
        <v>60</v>
      </c>
      <c r="G27" s="27" t="s">
        <v>42</v>
      </c>
      <c r="H27" s="27" t="s">
        <v>42</v>
      </c>
      <c r="I27" s="27" t="s">
        <v>42</v>
      </c>
      <c r="J27" s="27" t="s">
        <v>43</v>
      </c>
      <c r="K27" s="27" t="s">
        <v>78</v>
      </c>
      <c r="L27" s="25">
        <v>32643372.600000001</v>
      </c>
      <c r="M27" s="57">
        <f t="shared" ref="M27:N29" si="1">M28</f>
        <v>117535348</v>
      </c>
      <c r="N27" s="57">
        <f t="shared" si="1"/>
        <v>120582928</v>
      </c>
    </row>
    <row r="28" spans="1:14" x14ac:dyDescent="0.2">
      <c r="A28" s="23"/>
      <c r="B28" s="24" t="s">
        <v>80</v>
      </c>
      <c r="C28" s="17" t="s">
        <v>81</v>
      </c>
      <c r="D28" s="27" t="s">
        <v>57</v>
      </c>
      <c r="E28" s="27" t="s">
        <v>40</v>
      </c>
      <c r="F28" s="27" t="s">
        <v>60</v>
      </c>
      <c r="G28" s="27" t="s">
        <v>41</v>
      </c>
      <c r="H28" s="27" t="s">
        <v>42</v>
      </c>
      <c r="I28" s="27" t="s">
        <v>42</v>
      </c>
      <c r="J28" s="27" t="s">
        <v>43</v>
      </c>
      <c r="K28" s="27" t="s">
        <v>78</v>
      </c>
      <c r="L28" s="25">
        <v>32643372.600000001</v>
      </c>
      <c r="M28" s="57">
        <f t="shared" si="1"/>
        <v>117535348</v>
      </c>
      <c r="N28" s="57">
        <f t="shared" si="1"/>
        <v>120582928</v>
      </c>
    </row>
    <row r="29" spans="1:14" x14ac:dyDescent="0.2">
      <c r="A29" s="23"/>
      <c r="B29" s="24" t="s">
        <v>83</v>
      </c>
      <c r="C29" s="17" t="s">
        <v>84</v>
      </c>
      <c r="D29" s="27" t="s">
        <v>57</v>
      </c>
      <c r="E29" s="27" t="s">
        <v>40</v>
      </c>
      <c r="F29" s="27" t="s">
        <v>60</v>
      </c>
      <c r="G29" s="27" t="s">
        <v>41</v>
      </c>
      <c r="H29" s="27" t="s">
        <v>40</v>
      </c>
      <c r="I29" s="27" t="s">
        <v>42</v>
      </c>
      <c r="J29" s="27" t="s">
        <v>43</v>
      </c>
      <c r="K29" s="27" t="s">
        <v>85</v>
      </c>
      <c r="L29" s="25">
        <v>32643372.600000001</v>
      </c>
      <c r="M29" s="57">
        <f t="shared" si="1"/>
        <v>117535348</v>
      </c>
      <c r="N29" s="57">
        <f t="shared" si="1"/>
        <v>120582928</v>
      </c>
    </row>
    <row r="30" spans="1:14" ht="25.5" x14ac:dyDescent="0.2">
      <c r="A30" s="23"/>
      <c r="B30" s="24" t="s">
        <v>87</v>
      </c>
      <c r="C30" s="17" t="s">
        <v>204</v>
      </c>
      <c r="D30" s="27" t="s">
        <v>57</v>
      </c>
      <c r="E30" s="27" t="s">
        <v>40</v>
      </c>
      <c r="F30" s="27" t="s">
        <v>60</v>
      </c>
      <c r="G30" s="27" t="s">
        <v>41</v>
      </c>
      <c r="H30" s="27" t="s">
        <v>40</v>
      </c>
      <c r="I30" s="27" t="s">
        <v>203</v>
      </c>
      <c r="J30" s="27" t="s">
        <v>43</v>
      </c>
      <c r="K30" s="27" t="s">
        <v>85</v>
      </c>
      <c r="L30" s="25">
        <v>32643372.600000001</v>
      </c>
      <c r="M30" s="57">
        <v>117535348</v>
      </c>
      <c r="N30" s="57">
        <v>120582928</v>
      </c>
    </row>
    <row r="31" spans="1:14" ht="25.5" hidden="1" x14ac:dyDescent="0.2">
      <c r="A31" s="43" t="s">
        <v>198</v>
      </c>
      <c r="B31" s="44"/>
      <c r="C31" s="45" t="s">
        <v>197</v>
      </c>
      <c r="D31" s="46" t="s">
        <v>57</v>
      </c>
      <c r="E31" s="46" t="s">
        <v>40</v>
      </c>
      <c r="F31" s="46" t="s">
        <v>199</v>
      </c>
      <c r="G31" s="46" t="s">
        <v>42</v>
      </c>
      <c r="H31" s="46" t="s">
        <v>42</v>
      </c>
      <c r="I31" s="46" t="s">
        <v>42</v>
      </c>
      <c r="J31" s="46" t="s">
        <v>43</v>
      </c>
      <c r="K31" s="46" t="s">
        <v>57</v>
      </c>
      <c r="L31" s="47"/>
      <c r="M31" s="60">
        <f>-M32</f>
        <v>0</v>
      </c>
      <c r="N31" s="60">
        <f>-N32</f>
        <v>0</v>
      </c>
    </row>
    <row r="32" spans="1:14" ht="24" hidden="1" customHeight="1" x14ac:dyDescent="0.2">
      <c r="A32" s="48"/>
      <c r="B32" s="49"/>
      <c r="C32" s="50" t="s">
        <v>196</v>
      </c>
      <c r="D32" s="51" t="s">
        <v>57</v>
      </c>
      <c r="E32" s="51" t="s">
        <v>40</v>
      </c>
      <c r="F32" s="51" t="s">
        <v>199</v>
      </c>
      <c r="G32" s="51" t="s">
        <v>200</v>
      </c>
      <c r="H32" s="51" t="s">
        <v>42</v>
      </c>
      <c r="I32" s="51" t="s">
        <v>42</v>
      </c>
      <c r="J32" s="51" t="s">
        <v>43</v>
      </c>
      <c r="K32" s="51" t="s">
        <v>57</v>
      </c>
      <c r="L32" s="52"/>
      <c r="M32" s="57">
        <f>M33</f>
        <v>0</v>
      </c>
      <c r="N32" s="57">
        <f>N33</f>
        <v>0</v>
      </c>
    </row>
    <row r="33" spans="1:14" ht="78.75" hidden="1" customHeight="1" x14ac:dyDescent="0.2">
      <c r="A33" s="48"/>
      <c r="B33" s="49"/>
      <c r="C33" s="50" t="s">
        <v>201</v>
      </c>
      <c r="D33" s="51" t="s">
        <v>57</v>
      </c>
      <c r="E33" s="51" t="s">
        <v>40</v>
      </c>
      <c r="F33" s="51" t="s">
        <v>199</v>
      </c>
      <c r="G33" s="51" t="s">
        <v>200</v>
      </c>
      <c r="H33" s="51" t="s">
        <v>42</v>
      </c>
      <c r="I33" s="51" t="s">
        <v>42</v>
      </c>
      <c r="J33" s="51" t="s">
        <v>43</v>
      </c>
      <c r="K33" s="51" t="s">
        <v>178</v>
      </c>
      <c r="L33" s="52"/>
      <c r="M33" s="57">
        <f>M34</f>
        <v>0</v>
      </c>
      <c r="N33" s="57">
        <f>N34</f>
        <v>0</v>
      </c>
    </row>
    <row r="34" spans="1:14" ht="75.75" hidden="1" customHeight="1" x14ac:dyDescent="0.2">
      <c r="A34" s="48"/>
      <c r="B34" s="42"/>
      <c r="C34" s="50" t="s">
        <v>202</v>
      </c>
      <c r="D34" s="51" t="s">
        <v>57</v>
      </c>
      <c r="E34" s="51" t="s">
        <v>40</v>
      </c>
      <c r="F34" s="51" t="s">
        <v>199</v>
      </c>
      <c r="G34" s="51" t="s">
        <v>200</v>
      </c>
      <c r="H34" s="51" t="s">
        <v>42</v>
      </c>
      <c r="I34" s="51" t="s">
        <v>170</v>
      </c>
      <c r="J34" s="51" t="s">
        <v>43</v>
      </c>
      <c r="K34" s="51" t="s">
        <v>179</v>
      </c>
      <c r="L34" s="52"/>
      <c r="M34" s="57">
        <v>0</v>
      </c>
      <c r="N34" s="57">
        <v>0</v>
      </c>
    </row>
    <row r="35" spans="1:14" s="19" customFormat="1" ht="25.5" x14ac:dyDescent="0.2">
      <c r="A35" s="20"/>
      <c r="B35" s="21" t="s">
        <v>98</v>
      </c>
      <c r="C35" s="31" t="s">
        <v>99</v>
      </c>
      <c r="D35" s="26" t="s">
        <v>57</v>
      </c>
      <c r="E35" s="26" t="s">
        <v>42</v>
      </c>
      <c r="F35" s="26" t="s">
        <v>42</v>
      </c>
      <c r="G35" s="26" t="s">
        <v>42</v>
      </c>
      <c r="H35" s="26" t="s">
        <v>42</v>
      </c>
      <c r="I35" s="26" t="s">
        <v>42</v>
      </c>
      <c r="J35" s="26" t="s">
        <v>43</v>
      </c>
      <c r="K35" s="26" t="s">
        <v>57</v>
      </c>
      <c r="L35" s="22">
        <v>1696521.1</v>
      </c>
      <c r="M35" s="55">
        <f>M17+M22+M14+M31</f>
        <v>0</v>
      </c>
      <c r="N35" s="55">
        <f>N17+N22+N14+N31</f>
        <v>0</v>
      </c>
    </row>
    <row r="36" spans="1:14" x14ac:dyDescent="0.2">
      <c r="M36" s="54"/>
      <c r="N36" s="54"/>
    </row>
  </sheetData>
  <sheetProtection formatColumns="0"/>
  <mergeCells count="12">
    <mergeCell ref="M12:N12"/>
    <mergeCell ref="A10:N10"/>
    <mergeCell ref="M11:N11"/>
    <mergeCell ref="A9:M9"/>
    <mergeCell ref="A2:N2"/>
    <mergeCell ref="L12:L13"/>
    <mergeCell ref="D12:K12"/>
    <mergeCell ref="C12:C13"/>
    <mergeCell ref="B12:B13"/>
    <mergeCell ref="A12:A13"/>
    <mergeCell ref="M6:N6"/>
    <mergeCell ref="M7:N7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Лист1!$B$1:$L$35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81" t="s">
        <v>168</v>
      </c>
      <c r="C3" s="81"/>
      <c r="D3" s="81"/>
      <c r="E3" s="81"/>
      <c r="F3" s="81"/>
      <c r="G3" s="81"/>
      <c r="H3" s="81"/>
      <c r="I3" s="81"/>
      <c r="J3" s="81"/>
      <c r="K3" s="6"/>
      <c r="L3" s="6"/>
      <c r="M3" s="6"/>
    </row>
    <row r="4" spans="1:13" s="10" customFormat="1" ht="18.75" x14ac:dyDescent="0.3">
      <c r="A4" s="11"/>
      <c r="B4" s="67" t="s">
        <v>185</v>
      </c>
      <c r="C4" s="67"/>
      <c r="D4" s="67"/>
      <c r="E4" s="67"/>
      <c r="F4" s="67"/>
      <c r="G4" s="67"/>
      <c r="H4" s="67"/>
      <c r="I4" s="67"/>
      <c r="J4" s="67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75" t="s">
        <v>101</v>
      </c>
      <c r="B7" s="77" t="s">
        <v>120</v>
      </c>
      <c r="C7" s="75" t="s">
        <v>103</v>
      </c>
      <c r="D7" s="76"/>
      <c r="E7" s="76"/>
      <c r="F7" s="76"/>
      <c r="G7" s="76"/>
      <c r="H7" s="76"/>
      <c r="I7" s="76"/>
      <c r="J7" s="76"/>
      <c r="K7" s="64" t="s">
        <v>100</v>
      </c>
      <c r="L7" s="64" t="s">
        <v>100</v>
      </c>
    </row>
    <row r="8" spans="1:13" s="10" customFormat="1" ht="102" x14ac:dyDescent="0.2">
      <c r="A8" s="75"/>
      <c r="B8" s="77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64"/>
      <c r="L8" s="64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80" t="s">
        <v>194</v>
      </c>
      <c r="J23" s="80"/>
      <c r="L23" s="18">
        <v>3022</v>
      </c>
    </row>
    <row r="24" spans="1:12" x14ac:dyDescent="0.2">
      <c r="I24" s="80" t="s">
        <v>195</v>
      </c>
      <c r="J24" s="80"/>
      <c r="L24" s="18">
        <v>2351.5</v>
      </c>
    </row>
  </sheetData>
  <mergeCells count="9">
    <mergeCell ref="I23:J23"/>
    <mergeCell ref="I24:J24"/>
    <mergeCell ref="B3:J3"/>
    <mergeCell ref="B4:J4"/>
    <mergeCell ref="A7:A8"/>
    <mergeCell ref="B7:B8"/>
    <mergeCell ref="C7:J7"/>
    <mergeCell ref="K7:K8"/>
    <mergeCell ref="L7:L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2022-12-15T07:28:11Z</cp:lastPrinted>
  <dcterms:created xsi:type="dcterms:W3CDTF">2007-10-04T11:42:06Z</dcterms:created>
  <dcterms:modified xsi:type="dcterms:W3CDTF">2022-12-15T07:28:17Z</dcterms:modified>
</cp:coreProperties>
</file>