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 квартал 2022\"/>
    </mc:Choice>
  </mc:AlternateContent>
  <xr:revisionPtr revIDLastSave="0" documentId="13_ncr:1_{82726B25-845C-413D-93C3-24BF331364D4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37" i="1" l="1"/>
  <c r="F37" i="1"/>
  <c r="H9" i="1"/>
  <c r="H7" i="1"/>
  <c r="G35" i="1"/>
  <c r="H35" i="1" l="1"/>
  <c r="H8" i="1"/>
  <c r="H10" i="1"/>
  <c r="H11" i="1"/>
  <c r="H12" i="1"/>
  <c r="H14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3" i="1"/>
  <c r="H34" i="1"/>
  <c r="H36" i="1"/>
  <c r="H27" i="1" l="1"/>
  <c r="H13" i="1"/>
  <c r="H15" i="1"/>
  <c r="H37" i="1"/>
</calcChain>
</file>

<file path=xl/sharedStrings.xml><?xml version="1.0" encoding="utf-8"?>
<sst xmlns="http://schemas.openxmlformats.org/spreadsheetml/2006/main" count="67" uniqueCount="67">
  <si>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</si>
  <si>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</si>
  <si>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</si>
  <si>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</si>
  <si>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</si>
  <si>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</si>
  <si>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</si>
  <si>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</si>
  <si>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</si>
  <si>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</si>
  <si>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</si>
  <si>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</si>
  <si>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</si>
  <si>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</si>
  <si>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</si>
  <si>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</si>
  <si>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</si>
  <si>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</si>
  <si>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</si>
  <si>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</si>
  <si>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</si>
  <si>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</si>
  <si>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</si>
  <si>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</si>
  <si>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</si>
  <si>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</si>
  <si>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</si>
  <si>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</si>
  <si>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</si>
  <si>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</si>
  <si>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</si>
  <si>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</si>
  <si>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</si>
  <si>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</si>
  <si>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</si>
  <si>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</si>
  <si>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</si>
  <si>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</si>
  <si>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</si>
  <si>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</si>
  <si>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</si>
  <si>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</si>
  <si>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</si>
  <si>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</si>
  <si>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</si>
  <si>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</si>
  <si>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</si>
  <si>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</si>
  <si>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</si>
  <si>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</si>
  <si>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</si>
  <si>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</si>
  <si>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</si>
  <si>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</si>
  <si>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</si>
  <si>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</si>
  <si>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</si>
  <si>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</si>
  <si>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</si>
  <si>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</si>
  <si>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</si>
  <si>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</si>
  <si>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</si>
  <si>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</si>
  <si>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Сводная бюджетная роспись на 2022 год</t>
  </si>
  <si>
    <t xml:space="preserve">Сведения об исполнении бюджета города Колы за 1 полугодие 2022 года по разделам, подразделам в сравнении с запланированными значениями </t>
  </si>
  <si>
    <t>Исполнено на 01.07.2022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</si>
</sst>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7"/>
  <sheetViews>
    <sheetView tabSelected="1" topLeftCell="A16" workbookViewId="0">
      <selection activeCell="A37" sqref="A37:D37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29" t="s">
        <v>65</v>
      </c>
      <c r="C2" s="29"/>
      <c r="D2" s="29"/>
      <c r="E2" s="29"/>
      <c r="F2" s="29"/>
      <c r="G2" s="29"/>
      <c r="H2" s="29"/>
    </row>
    <row r="3" spans="1:8" s="2" customFormat="1" ht="9.9499999999999993" customHeight="1" x14ac:dyDescent="0.2">
      <c r="B3" s="29"/>
      <c r="C3" s="29"/>
      <c r="D3" s="29"/>
      <c r="E3" s="29"/>
      <c r="F3" s="29"/>
      <c r="G3" s="29"/>
      <c r="H3" s="29"/>
    </row>
    <row r="4" spans="1:8" ht="12.95" customHeight="1" outlineLevel="1" x14ac:dyDescent="0.2">
      <c r="A4" s="4"/>
      <c r="B4" s="29"/>
      <c r="C4" s="29"/>
      <c r="D4" s="29"/>
      <c r="E4" s="29"/>
      <c r="F4" s="29"/>
      <c r="G4" s="29"/>
      <c r="H4" s="29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17" t="s">
        <v>56</v>
      </c>
      <c r="B6" s="18"/>
      <c r="C6" s="18"/>
      <c r="D6" s="19"/>
      <c r="E6" s="8" t="s">
        <v>55</v>
      </c>
      <c r="F6" s="8" t="s">
        <v>64</v>
      </c>
      <c r="G6" s="8" t="s">
        <v>66</v>
      </c>
      <c r="H6" s="8" t="s">
        <v>0</v>
      </c>
    </row>
    <row r="7" spans="1:8" ht="27.75" customHeight="1" x14ac:dyDescent="0.2">
      <c r="A7" s="20" t="s">
        <v>2</v>
      </c>
      <c r="B7" s="20"/>
      <c r="C7" s="20"/>
      <c r="D7" s="20"/>
      <c r="E7" s="9" t="s">
        <v>1</v>
      </c>
      <c r="F7" s="31">
        <v>12488.2</v>
      </c>
      <c r="G7" s="31">
        <v>4929.5</v>
      </c>
      <c r="H7" s="11">
        <f>G7/F7%</f>
        <v>39.473262760045479</v>
      </c>
    </row>
    <row r="8" spans="1:8" ht="39.75" customHeight="1" outlineLevel="1" x14ac:dyDescent="0.2">
      <c r="A8" s="21" t="s">
        <v>4</v>
      </c>
      <c r="B8" s="21"/>
      <c r="C8" s="21"/>
      <c r="D8" s="21"/>
      <c r="E8" s="10" t="s">
        <v>3</v>
      </c>
      <c r="F8" s="30">
        <v>2635.5</v>
      </c>
      <c r="G8" s="30">
        <v>1412.7</v>
      </c>
      <c r="H8" s="12">
        <f t="shared" ref="H8:H36" si="0">G8/F8%</f>
        <v>53.602731929425154</v>
      </c>
    </row>
    <row r="9" spans="1:8" ht="62.25" customHeight="1" outlineLevel="1" x14ac:dyDescent="0.2">
      <c r="A9" s="21" t="s">
        <v>6</v>
      </c>
      <c r="B9" s="21"/>
      <c r="C9" s="21"/>
      <c r="D9" s="21"/>
      <c r="E9" s="10" t="s">
        <v>5</v>
      </c>
      <c r="F9" s="30">
        <v>1747.6</v>
      </c>
      <c r="G9" s="30">
        <v>806.2</v>
      </c>
      <c r="H9" s="12">
        <f>G9/F9%</f>
        <v>46.131837949187464</v>
      </c>
    </row>
    <row r="10" spans="1:8" ht="54" customHeight="1" outlineLevel="1" x14ac:dyDescent="0.2">
      <c r="A10" s="21" t="s">
        <v>8</v>
      </c>
      <c r="B10" s="21"/>
      <c r="C10" s="21"/>
      <c r="D10" s="21"/>
      <c r="E10" s="10" t="s">
        <v>7</v>
      </c>
      <c r="F10" s="30">
        <v>361.92066999999997</v>
      </c>
      <c r="G10" s="30">
        <v>180</v>
      </c>
      <c r="H10" s="12">
        <f t="shared" si="0"/>
        <v>49.734655939932914</v>
      </c>
    </row>
    <row r="11" spans="1:8" ht="27" hidden="1" customHeight="1" outlineLevel="1" x14ac:dyDescent="0.2">
      <c r="A11" s="21" t="s">
        <v>10</v>
      </c>
      <c r="B11" s="21"/>
      <c r="C11" s="21"/>
      <c r="D11" s="21"/>
      <c r="E11" s="10" t="s">
        <v>9</v>
      </c>
      <c r="F11" s="12">
        <v>500</v>
      </c>
      <c r="G11" s="12">
        <v>0</v>
      </c>
      <c r="H11" s="12">
        <f t="shared" si="0"/>
        <v>0</v>
      </c>
    </row>
    <row r="12" spans="1:8" ht="20.25" customHeight="1" outlineLevel="1" x14ac:dyDescent="0.2">
      <c r="A12" s="21" t="s">
        <v>12</v>
      </c>
      <c r="B12" s="21"/>
      <c r="C12" s="21"/>
      <c r="D12" s="21"/>
      <c r="E12" s="10" t="s">
        <v>11</v>
      </c>
      <c r="F12" s="30">
        <v>7743.2</v>
      </c>
      <c r="G12" s="30">
        <v>2530.6</v>
      </c>
      <c r="H12" s="12">
        <f t="shared" si="0"/>
        <v>32.681578675483003</v>
      </c>
    </row>
    <row r="13" spans="1:8" ht="33.75" customHeight="1" outlineLevel="1" x14ac:dyDescent="0.2">
      <c r="A13" s="16"/>
      <c r="B13" s="22" t="s">
        <v>61</v>
      </c>
      <c r="C13" s="23"/>
      <c r="D13" s="24"/>
      <c r="E13" s="14" t="s">
        <v>60</v>
      </c>
      <c r="F13" s="31">
        <v>5267.9</v>
      </c>
      <c r="G13" s="31">
        <v>862.8</v>
      </c>
      <c r="H13" s="12">
        <f t="shared" si="0"/>
        <v>16.378443022836425</v>
      </c>
    </row>
    <row r="14" spans="1:8" ht="39.75" customHeight="1" outlineLevel="1" x14ac:dyDescent="0.2">
      <c r="A14" s="16"/>
      <c r="B14" s="25" t="s">
        <v>62</v>
      </c>
      <c r="C14" s="26"/>
      <c r="D14" s="27"/>
      <c r="E14" s="13" t="s">
        <v>59</v>
      </c>
      <c r="F14" s="30">
        <v>5267.9</v>
      </c>
      <c r="G14" s="30">
        <v>862.8</v>
      </c>
      <c r="H14" s="12">
        <f t="shared" si="0"/>
        <v>16.378443022836425</v>
      </c>
    </row>
    <row r="15" spans="1:8" s="6" customFormat="1" ht="17.25" customHeight="1" x14ac:dyDescent="0.2">
      <c r="A15" s="20" t="s">
        <v>14</v>
      </c>
      <c r="B15" s="20"/>
      <c r="C15" s="20"/>
      <c r="D15" s="20"/>
      <c r="E15" s="9" t="s">
        <v>13</v>
      </c>
      <c r="F15" s="31">
        <v>35828.400000000001</v>
      </c>
      <c r="G15" s="31">
        <v>9303.2000000000007</v>
      </c>
      <c r="H15" s="11">
        <f>G15/F15%</f>
        <v>25.965993457703949</v>
      </c>
    </row>
    <row r="16" spans="1:8" ht="23.25" customHeight="1" outlineLevel="1" x14ac:dyDescent="0.2">
      <c r="A16" s="21" t="s">
        <v>16</v>
      </c>
      <c r="B16" s="21"/>
      <c r="C16" s="21"/>
      <c r="D16" s="21"/>
      <c r="E16" s="10" t="s">
        <v>15</v>
      </c>
      <c r="F16" s="30">
        <v>1787.1395</v>
      </c>
      <c r="G16" s="30">
        <v>526.79999999999995</v>
      </c>
      <c r="H16" s="12">
        <f t="shared" si="0"/>
        <v>29.477273598395648</v>
      </c>
    </row>
    <row r="17" spans="1:8" ht="17.25" customHeight="1" outlineLevel="1" x14ac:dyDescent="0.2">
      <c r="A17" s="21" t="s">
        <v>18</v>
      </c>
      <c r="B17" s="21"/>
      <c r="C17" s="21"/>
      <c r="D17" s="21"/>
      <c r="E17" s="10" t="s">
        <v>17</v>
      </c>
      <c r="F17" s="30">
        <v>33266.300000000003</v>
      </c>
      <c r="G17" s="30">
        <v>8756.4</v>
      </c>
      <c r="H17" s="12">
        <f t="shared" si="0"/>
        <v>26.322133811094108</v>
      </c>
    </row>
    <row r="18" spans="1:8" ht="21.75" customHeight="1" outlineLevel="1" x14ac:dyDescent="0.2">
      <c r="A18" s="21" t="s">
        <v>20</v>
      </c>
      <c r="B18" s="21"/>
      <c r="C18" s="21"/>
      <c r="D18" s="21"/>
      <c r="E18" s="10" t="s">
        <v>19</v>
      </c>
      <c r="F18" s="30">
        <v>30.765000000000001</v>
      </c>
      <c r="G18" s="30">
        <v>0</v>
      </c>
      <c r="H18" s="12">
        <f t="shared" si="0"/>
        <v>0</v>
      </c>
    </row>
    <row r="19" spans="1:8" ht="18.75" customHeight="1" outlineLevel="1" x14ac:dyDescent="0.2">
      <c r="A19" s="21" t="s">
        <v>22</v>
      </c>
      <c r="B19" s="21"/>
      <c r="C19" s="21"/>
      <c r="D19" s="21"/>
      <c r="E19" s="10" t="s">
        <v>21</v>
      </c>
      <c r="F19" s="30">
        <v>744.2</v>
      </c>
      <c r="G19" s="30">
        <v>20</v>
      </c>
      <c r="H19" s="12">
        <f t="shared" si="0"/>
        <v>2.6874496103198062</v>
      </c>
    </row>
    <row r="20" spans="1:8" s="6" customFormat="1" ht="19.5" customHeight="1" x14ac:dyDescent="0.2">
      <c r="A20" s="20" t="s">
        <v>24</v>
      </c>
      <c r="B20" s="20"/>
      <c r="C20" s="20"/>
      <c r="D20" s="20"/>
      <c r="E20" s="9" t="s">
        <v>23</v>
      </c>
      <c r="F20" s="31">
        <v>317043</v>
      </c>
      <c r="G20" s="31">
        <v>79278.100000000006</v>
      </c>
      <c r="H20" s="31">
        <f t="shared" si="0"/>
        <v>25.005472443801001</v>
      </c>
    </row>
    <row r="21" spans="1:8" ht="16.5" customHeight="1" outlineLevel="1" x14ac:dyDescent="0.2">
      <c r="A21" s="21" t="s">
        <v>26</v>
      </c>
      <c r="B21" s="21"/>
      <c r="C21" s="21"/>
      <c r="D21" s="21"/>
      <c r="E21" s="10" t="s">
        <v>25</v>
      </c>
      <c r="F21" s="30">
        <v>25326.400000000001</v>
      </c>
      <c r="G21" s="30">
        <v>11885.3</v>
      </c>
      <c r="H21" s="12">
        <f t="shared" si="0"/>
        <v>46.928501484616838</v>
      </c>
    </row>
    <row r="22" spans="1:8" ht="18.75" customHeight="1" outlineLevel="1" x14ac:dyDescent="0.2">
      <c r="A22" s="21" t="s">
        <v>28</v>
      </c>
      <c r="B22" s="21"/>
      <c r="C22" s="21"/>
      <c r="D22" s="21"/>
      <c r="E22" s="10" t="s">
        <v>27</v>
      </c>
      <c r="F22" s="30">
        <v>69991.100000000006</v>
      </c>
      <c r="G22" s="30">
        <v>4236</v>
      </c>
      <c r="H22" s="12">
        <f t="shared" si="0"/>
        <v>6.0521980651825729</v>
      </c>
    </row>
    <row r="23" spans="1:8" ht="17.25" customHeight="1" outlineLevel="1" x14ac:dyDescent="0.2">
      <c r="A23" s="21" t="s">
        <v>30</v>
      </c>
      <c r="B23" s="21"/>
      <c r="C23" s="21"/>
      <c r="D23" s="21"/>
      <c r="E23" s="10" t="s">
        <v>29</v>
      </c>
      <c r="F23" s="30">
        <v>184344.1</v>
      </c>
      <c r="G23" s="30">
        <v>45874.2</v>
      </c>
      <c r="H23" s="12">
        <f t="shared" si="0"/>
        <v>24.885092606706696</v>
      </c>
    </row>
    <row r="24" spans="1:8" ht="24.75" customHeight="1" outlineLevel="1" x14ac:dyDescent="0.2">
      <c r="A24" s="21" t="s">
        <v>32</v>
      </c>
      <c r="B24" s="21"/>
      <c r="C24" s="21"/>
      <c r="D24" s="21"/>
      <c r="E24" s="10" t="s">
        <v>31</v>
      </c>
      <c r="F24" s="30">
        <v>37381.4</v>
      </c>
      <c r="G24" s="30">
        <v>17282.599999999999</v>
      </c>
      <c r="H24" s="12">
        <f t="shared" si="0"/>
        <v>46.233153386443519</v>
      </c>
    </row>
    <row r="25" spans="1:8" s="6" customFormat="1" ht="18" customHeight="1" x14ac:dyDescent="0.2">
      <c r="A25" s="20" t="s">
        <v>34</v>
      </c>
      <c r="B25" s="20"/>
      <c r="C25" s="20"/>
      <c r="D25" s="20"/>
      <c r="E25" s="9" t="s">
        <v>33</v>
      </c>
      <c r="F25" s="31">
        <v>1011.6</v>
      </c>
      <c r="G25" s="31">
        <v>433.8</v>
      </c>
      <c r="H25" s="31">
        <f t="shared" si="0"/>
        <v>42.882562277580071</v>
      </c>
    </row>
    <row r="26" spans="1:8" ht="24.75" customHeight="1" outlineLevel="1" x14ac:dyDescent="0.2">
      <c r="A26" s="21" t="s">
        <v>36</v>
      </c>
      <c r="B26" s="21"/>
      <c r="C26" s="21"/>
      <c r="D26" s="21"/>
      <c r="E26" s="10" t="s">
        <v>35</v>
      </c>
      <c r="F26" s="30">
        <v>1011.6</v>
      </c>
      <c r="G26" s="30">
        <v>433.8</v>
      </c>
      <c r="H26" s="30">
        <f t="shared" si="0"/>
        <v>42.882562277580071</v>
      </c>
    </row>
    <row r="27" spans="1:8" s="6" customFormat="1" ht="21" customHeight="1" x14ac:dyDescent="0.2">
      <c r="A27" s="20" t="s">
        <v>38</v>
      </c>
      <c r="B27" s="20"/>
      <c r="C27" s="20"/>
      <c r="D27" s="20"/>
      <c r="E27" s="9" t="s">
        <v>37</v>
      </c>
      <c r="F27" s="31">
        <v>311.39999999999998</v>
      </c>
      <c r="G27" s="31">
        <v>84.1</v>
      </c>
      <c r="H27" s="30">
        <f t="shared" si="0"/>
        <v>27.007064868336546</v>
      </c>
    </row>
    <row r="28" spans="1:8" ht="21" customHeight="1" outlineLevel="1" x14ac:dyDescent="0.2">
      <c r="A28" s="21" t="s">
        <v>40</v>
      </c>
      <c r="B28" s="21"/>
      <c r="C28" s="21"/>
      <c r="D28" s="21"/>
      <c r="E28" s="10" t="s">
        <v>39</v>
      </c>
      <c r="F28" s="30">
        <v>311.39999999999998</v>
      </c>
      <c r="G28" s="30">
        <v>84.1</v>
      </c>
      <c r="H28" s="30">
        <f t="shared" si="0"/>
        <v>27.007064868336546</v>
      </c>
    </row>
    <row r="29" spans="1:8" s="6" customFormat="1" ht="24" customHeight="1" x14ac:dyDescent="0.2">
      <c r="A29" s="20" t="s">
        <v>42</v>
      </c>
      <c r="B29" s="20"/>
      <c r="C29" s="20"/>
      <c r="D29" s="20"/>
      <c r="E29" s="9" t="s">
        <v>41</v>
      </c>
      <c r="F29" s="31">
        <v>13098.6</v>
      </c>
      <c r="G29" s="31">
        <v>7057.2</v>
      </c>
      <c r="H29" s="11">
        <f t="shared" si="0"/>
        <v>53.877513627410565</v>
      </c>
    </row>
    <row r="30" spans="1:8" ht="15" customHeight="1" outlineLevel="1" x14ac:dyDescent="0.2">
      <c r="A30" s="21" t="s">
        <v>44</v>
      </c>
      <c r="B30" s="21"/>
      <c r="C30" s="21"/>
      <c r="D30" s="21"/>
      <c r="E30" s="10" t="s">
        <v>43</v>
      </c>
      <c r="F30" s="30">
        <v>12373.6</v>
      </c>
      <c r="G30" s="30">
        <v>6568.3</v>
      </c>
      <c r="H30" s="12">
        <f t="shared" si="0"/>
        <v>53.083177086700715</v>
      </c>
    </row>
    <row r="31" spans="1:8" ht="16.5" customHeight="1" outlineLevel="1" x14ac:dyDescent="0.2">
      <c r="A31" s="21" t="s">
        <v>46</v>
      </c>
      <c r="B31" s="21"/>
      <c r="C31" s="21"/>
      <c r="D31" s="21"/>
      <c r="E31" s="10" t="s">
        <v>45</v>
      </c>
      <c r="F31" s="30">
        <v>725</v>
      </c>
      <c r="G31" s="30">
        <v>488.9</v>
      </c>
      <c r="H31" s="12">
        <f t="shared" si="0"/>
        <v>67.434482758620689</v>
      </c>
    </row>
    <row r="32" spans="1:8" s="6" customFormat="1" ht="15.75" customHeight="1" x14ac:dyDescent="0.2">
      <c r="A32" s="20" t="s">
        <v>48</v>
      </c>
      <c r="B32" s="20"/>
      <c r="C32" s="20"/>
      <c r="D32" s="20"/>
      <c r="E32" s="9" t="s">
        <v>47</v>
      </c>
      <c r="F32" s="11">
        <v>4679.518</v>
      </c>
      <c r="G32" s="11">
        <v>4008.7</v>
      </c>
      <c r="H32" s="11">
        <f t="shared" si="0"/>
        <v>85.664805648786896</v>
      </c>
    </row>
    <row r="33" spans="1:8" ht="21" customHeight="1" outlineLevel="1" x14ac:dyDescent="0.2">
      <c r="A33" s="21" t="s">
        <v>50</v>
      </c>
      <c r="B33" s="21"/>
      <c r="C33" s="21"/>
      <c r="D33" s="21"/>
      <c r="E33" s="10" t="s">
        <v>49</v>
      </c>
      <c r="F33" s="30">
        <v>1495.1</v>
      </c>
      <c r="G33" s="30">
        <v>824.3</v>
      </c>
      <c r="H33" s="12">
        <f t="shared" si="0"/>
        <v>55.133435890575882</v>
      </c>
    </row>
    <row r="34" spans="1:8" ht="18.75" customHeight="1" outlineLevel="1" x14ac:dyDescent="0.2">
      <c r="A34" s="21" t="s">
        <v>63</v>
      </c>
      <c r="B34" s="21"/>
      <c r="C34" s="21"/>
      <c r="D34" s="21"/>
      <c r="E34" s="10">
        <v>1004</v>
      </c>
      <c r="F34" s="30">
        <v>3184.4180000000001</v>
      </c>
      <c r="G34" s="30">
        <v>3184.4180000000001</v>
      </c>
      <c r="H34" s="12">
        <f t="shared" si="0"/>
        <v>100</v>
      </c>
    </row>
    <row r="35" spans="1:8" s="6" customFormat="1" ht="18.75" customHeight="1" x14ac:dyDescent="0.2">
      <c r="A35" s="20" t="s">
        <v>52</v>
      </c>
      <c r="B35" s="20"/>
      <c r="C35" s="20"/>
      <c r="D35" s="20"/>
      <c r="E35" s="9" t="s">
        <v>51</v>
      </c>
      <c r="F35" s="11">
        <v>175</v>
      </c>
      <c r="G35" s="11">
        <f>G36</f>
        <v>75</v>
      </c>
      <c r="H35" s="11">
        <f t="shared" si="0"/>
        <v>42.857142857142854</v>
      </c>
    </row>
    <row r="36" spans="1:8" ht="24" customHeight="1" outlineLevel="1" x14ac:dyDescent="0.2">
      <c r="A36" s="21" t="s">
        <v>54</v>
      </c>
      <c r="B36" s="21"/>
      <c r="C36" s="21"/>
      <c r="D36" s="21"/>
      <c r="E36" s="10" t="s">
        <v>53</v>
      </c>
      <c r="F36" s="30">
        <v>175</v>
      </c>
      <c r="G36" s="30">
        <v>75</v>
      </c>
      <c r="H36" s="12">
        <f t="shared" si="0"/>
        <v>42.857142857142854</v>
      </c>
    </row>
    <row r="37" spans="1:8" ht="29.25" customHeight="1" x14ac:dyDescent="0.2">
      <c r="A37" s="28" t="s">
        <v>58</v>
      </c>
      <c r="B37" s="28"/>
      <c r="C37" s="28"/>
      <c r="D37" s="28"/>
      <c r="E37" s="15"/>
      <c r="F37" s="11">
        <f>F7+F13+F15+F20+F25+F29+F32+F35+F27</f>
        <v>389903.61799999996</v>
      </c>
      <c r="G37" s="11">
        <f>G7+G13+G15+G20+G25+G29+G32+G35+G27</f>
        <v>106032.40000000001</v>
      </c>
      <c r="H37" s="11">
        <f>G37/F37%</f>
        <v>27.194515543069421</v>
      </c>
    </row>
  </sheetData>
  <mergeCells count="33">
    <mergeCell ref="A37:D37"/>
    <mergeCell ref="B2:H4"/>
    <mergeCell ref="A34:D34"/>
    <mergeCell ref="A35:D35"/>
    <mergeCell ref="A36:D36"/>
    <mergeCell ref="A31:D31"/>
    <mergeCell ref="A32:D32"/>
    <mergeCell ref="A33:D33"/>
    <mergeCell ref="A28:D28"/>
    <mergeCell ref="A29:D29"/>
    <mergeCell ref="A30:D30"/>
    <mergeCell ref="A25:D25"/>
    <mergeCell ref="A26:D26"/>
    <mergeCell ref="A27:D27"/>
    <mergeCell ref="A22:D22"/>
    <mergeCell ref="A23:D23"/>
    <mergeCell ref="A15:D15"/>
    <mergeCell ref="A9:D9"/>
    <mergeCell ref="A10:D10"/>
    <mergeCell ref="A24:D24"/>
    <mergeCell ref="A19:D19"/>
    <mergeCell ref="A20:D20"/>
    <mergeCell ref="A21:D21"/>
    <mergeCell ref="A16:D16"/>
    <mergeCell ref="A17:D17"/>
    <mergeCell ref="A18:D18"/>
    <mergeCell ref="B13:D13"/>
    <mergeCell ref="B14:D14"/>
    <mergeCell ref="A6:D6"/>
    <mergeCell ref="A7:D7"/>
    <mergeCell ref="A8:D8"/>
    <mergeCell ref="A11:D11"/>
    <mergeCell ref="A12:D12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2022-07-18T08:38:56Z</cp:lastPrinted>
  <dcterms:created xsi:type="dcterms:W3CDTF">2022-07-18T09:28:29Z</dcterms:created>
  <dcterms:modified xsi:type="dcterms:W3CDTF">2022-07-18T09:30:22Z</dcterms:modified>
</cp:coreProperties>
</file>