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9B628955-19E7-4384-B948-6CE6DD2AC838}" xr6:coauthVersionLast="40" xr6:coauthVersionMax="40" xr10:uidLastSave="{00000000-0000-0000-0000-000000000000}"/>
  <bookViews>
    <workbookView xWindow="0" yWindow="0" windowWidth="22260" windowHeight="12645" activeTab="1" xr2:uid="{00000000-000D-0000-FFFF-FFFF00000000}"/>
  </bookViews>
  <sheets>
    <sheet name="ведомства" sheetId="1" r:id="rId1"/>
    <sheet name="разделы, подразделы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G15" i="1" l="1"/>
  <c r="G10" i="1"/>
  <c r="G11" i="1"/>
  <c r="G12" i="1"/>
  <c r="G14" i="1"/>
  <c r="G9" i="1"/>
  <c r="G8" i="1"/>
  <c r="F9" i="1"/>
  <c r="F10" i="1"/>
  <c r="F11" i="1"/>
  <c r="F12" i="1"/>
  <c r="F13" i="1"/>
  <c r="F14" i="1"/>
  <c r="F15" i="1"/>
  <c r="F8" i="1"/>
  <c r="F9" i="2"/>
  <c r="F6" i="2"/>
  <c r="F7" i="2" l="1"/>
  <c r="F8" i="2"/>
  <c r="F10" i="2"/>
  <c r="F11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</calcChain>
</file>

<file path=xl/sharedStrings.xml><?xml version="1.0" encoding="utf-8"?>
<sst xmlns="http://schemas.openxmlformats.org/spreadsheetml/2006/main" count="115" uniqueCount="74">
  <si>
    <t>Наименование</t>
  </si>
  <si>
    <t>Исполнено за 2020 год</t>
  </si>
  <si>
    <t>5=4-3</t>
  </si>
  <si>
    <t>6=4/3</t>
  </si>
  <si>
    <t>АДМИНИСТРАЦИЯ МУНИЦИПАЛЬНОГО ОБРАЗОВАНИЯ ГОРОДСКОЕ ПОСЕЛЕНИЕ КОЛА КОЛЬСКОГО РАЙОНА</t>
  </si>
  <si>
    <t xml:space="preserve">Муниципальное учреждение Отдел имущественных отношений администрации МО г. Кола                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</si>
  <si>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</si>
  <si>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</si>
  <si>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Управление финансами администрации Кольского района</t>
  </si>
  <si>
    <t>Администрация Кольского района</t>
  </si>
  <si>
    <t>ВСЕГО:</t>
  </si>
  <si>
    <t>001</t>
  </si>
  <si>
    <t>002</t>
  </si>
  <si>
    <t>006</t>
  </si>
  <si>
    <t>007</t>
  </si>
  <si>
    <t>009</t>
  </si>
  <si>
    <t>010</t>
  </si>
  <si>
    <t>012</t>
  </si>
  <si>
    <t>тыс. рублей</t>
  </si>
  <si>
    <t>Наименование показателя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</si>
  <si>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</si>
  <si>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</si>
  <si>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</si>
  <si>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</si>
  <si>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</si>
  <si>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</si>
  <si>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</si>
  <si>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</si>
  <si>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</si>
  <si>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Сельское хозяйство и рыболовство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</si>
  <si>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</si>
  <si>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</si>
  <si>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</si>
  <si>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</si>
  <si>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</si>
  <si>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</si>
  <si>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</si>
  <si>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</si>
  <si>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</si>
  <si>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</si>
  <si>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</si>
  <si>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Молодежная политика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</si>
  <si>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</si>
  <si>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</si>
  <si>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</si>
  <si>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</si>
  <si>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</si>
  <si>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</si>
  <si>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</si>
  <si>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Другие вопросы в области физической культуры и спорта</t>
  </si>
  <si>
    <t>Раздел</t>
  </si>
  <si>
    <t>Подраздел</t>
  </si>
  <si>
    <t>01</t>
  </si>
  <si>
    <t>02</t>
  </si>
  <si>
    <t>03</t>
  </si>
  <si>
    <t>04</t>
  </si>
  <si>
    <t>06</t>
  </si>
  <si>
    <t>12</t>
  </si>
  <si>
    <t>13</t>
  </si>
  <si>
    <t>09</t>
  </si>
  <si>
    <t>10</t>
  </si>
  <si>
    <t>08</t>
  </si>
  <si>
    <t>11</t>
  </si>
  <si>
    <t>05</t>
  </si>
  <si>
    <t>07</t>
  </si>
  <si>
    <t>Исполнено за 2021 год</t>
  </si>
  <si>
    <t xml:space="preserve">Отклонение от показателя 2020 года (%) </t>
  </si>
  <si>
    <t>Аналитические данные о расходах бюджета города Колы по разделам, подразделам классификации расходов  бюджета за 2021 год в сравнении  с соответствующим периодом прошлого года</t>
  </si>
  <si>
    <t>Расходы бюджета - всего</t>
  </si>
  <si>
    <t xml:space="preserve">Исполнение расходов бюджета города Колы в 2021 году по сравнению с 2020 годом в разрезе главных распорядителей бюджетных средств </t>
  </si>
  <si>
    <t>Ведомство</t>
  </si>
  <si>
    <t>Отклонение от показателя 2020 года</t>
  </si>
  <si>
    <t>Отклоне-ние от показателя 2020 года (%)</t>
  </si>
  <si>
    <t xml:space="preserve">Совет депутатов муниципального образования городское поселение Кола Кольского района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</si>
</sst>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\ _₽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49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2" xfId="0" applyFont="1" applyBorder="1" applyAlignment="1">
      <alignment horizontal="right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G15"/>
  <sheetViews>
    <sheetView workbookViewId="0">
      <selection activeCell="B9" sqref="B9"/>
    </sheetView>
  </sheetViews>
  <sheetFormatPr defaultRowHeight="15" x14ac:dyDescent="0.25"/>
  <cols>
    <col min="2" max="2" width="61.7109375" customWidth="1"/>
    <col min="4" max="4" width="12.7109375" customWidth="1"/>
    <col min="5" max="5" width="18.42578125" customWidth="1"/>
    <col min="6" max="6" width="16.7109375" customWidth="1"/>
    <col min="7" max="7" width="15" customWidth="1"/>
  </cols>
  <sheetData>
    <row r="3" spans="2:7" ht="40.5" customHeight="1" x14ac:dyDescent="0.3">
      <c r="B3" s="19" t="s">
        <v>69</v>
      </c>
      <c r="C3" s="19"/>
      <c r="D3" s="19"/>
      <c r="E3" s="19"/>
      <c r="F3" s="19"/>
      <c r="G3" s="19"/>
    </row>
    <row r="5" spans="2:7" x14ac:dyDescent="0.25">
      <c r="G5" s="2" t="s">
        <v>18</v>
      </c>
    </row>
    <row r="6" spans="2:7" ht="81.75" customHeight="1" x14ac:dyDescent="0.25">
      <c r="B6" s="1" t="s">
        <v>0</v>
      </c>
      <c r="C6" s="1" t="s">
        <v>70</v>
      </c>
      <c r="D6" s="1" t="s">
        <v>1</v>
      </c>
      <c r="E6" s="1" t="s">
        <v>65</v>
      </c>
      <c r="F6" s="1" t="s">
        <v>71</v>
      </c>
      <c r="G6" s="1" t="s">
        <v>72</v>
      </c>
    </row>
    <row r="7" spans="2:7" x14ac:dyDescent="0.25">
      <c r="B7" s="18">
        <v>1</v>
      </c>
      <c r="C7" s="18">
        <v>2</v>
      </c>
      <c r="D7" s="18">
        <v>3</v>
      </c>
      <c r="E7" s="18">
        <v>4</v>
      </c>
      <c r="F7" s="18" t="s">
        <v>2</v>
      </c>
      <c r="G7" s="18" t="s">
        <v>3</v>
      </c>
    </row>
    <row r="8" spans="2:7" ht="39" customHeight="1" x14ac:dyDescent="0.25">
      <c r="B8" s="6" t="s">
        <v>4</v>
      </c>
      <c r="C8" s="7" t="s">
        <v>11</v>
      </c>
      <c r="D8" s="8">
        <v>7027.4</v>
      </c>
      <c r="E8" s="8">
        <v>0</v>
      </c>
      <c r="F8" s="8">
        <f>E8-D8</f>
        <v>-7027.4</v>
      </c>
      <c r="G8" s="8">
        <f>E8/D8*100</f>
        <v>0</v>
      </c>
    </row>
    <row r="9" spans="2:7" ht="31.5" x14ac:dyDescent="0.25">
      <c r="B9" s="6" t="s">
        <v>73</v>
      </c>
      <c r="C9" s="7" t="s">
        <v>12</v>
      </c>
      <c r="D9" s="8">
        <v>3876.8</v>
      </c>
      <c r="E9" s="8">
        <v>4014.7</v>
      </c>
      <c r="F9" s="8">
        <f t="shared" ref="F9:F15" si="0">E9-D9</f>
        <v>137.89999999999964</v>
      </c>
      <c r="G9" s="8">
        <f>E9/D9*100</f>
        <v>103.55705736690052</v>
      </c>
    </row>
    <row r="10" spans="2:7" ht="31.5" x14ac:dyDescent="0.25">
      <c r="B10" s="6" t="s">
        <v>5</v>
      </c>
      <c r="C10" s="7" t="s">
        <v>13</v>
      </c>
      <c r="D10" s="8">
        <v>959.9</v>
      </c>
      <c r="E10" s="8">
        <v>0</v>
      </c>
      <c r="F10" s="8">
        <f t="shared" si="0"/>
        <v>-959.9</v>
      </c>
      <c r="G10" s="8">
        <f t="shared" ref="G10:G15" si="1">E10/D10*100</f>
        <v>0</v>
      </c>
    </row>
    <row r="11" spans="2:7" ht="31.5" x14ac:dyDescent="0.25">
      <c r="B11" s="6" t="s">
        <v>6</v>
      </c>
      <c r="C11" s="7" t="s">
        <v>14</v>
      </c>
      <c r="D11" s="8">
        <v>4888.1000000000004</v>
      </c>
      <c r="E11" s="8">
        <v>4278.8999999999996</v>
      </c>
      <c r="F11" s="8">
        <f t="shared" si="0"/>
        <v>-609.20000000000073</v>
      </c>
      <c r="G11" s="8">
        <f t="shared" si="1"/>
        <v>87.537079846975303</v>
      </c>
    </row>
    <row r="12" spans="2:7" ht="31.5" x14ac:dyDescent="0.25">
      <c r="B12" s="6" t="s">
        <v>7</v>
      </c>
      <c r="C12" s="7" t="s">
        <v>15</v>
      </c>
      <c r="D12" s="8">
        <v>388</v>
      </c>
      <c r="E12" s="8">
        <v>35</v>
      </c>
      <c r="F12" s="8">
        <f t="shared" si="0"/>
        <v>-353</v>
      </c>
      <c r="G12" s="8">
        <f t="shared" si="1"/>
        <v>9.0206185567010309</v>
      </c>
    </row>
    <row r="13" spans="2:7" ht="15.75" x14ac:dyDescent="0.25">
      <c r="B13" s="6" t="s">
        <v>8</v>
      </c>
      <c r="C13" s="7" t="s">
        <v>16</v>
      </c>
      <c r="D13" s="8">
        <v>0</v>
      </c>
      <c r="E13" s="8">
        <v>0</v>
      </c>
      <c r="F13" s="8">
        <f t="shared" si="0"/>
        <v>0</v>
      </c>
      <c r="G13" s="8">
        <v>0</v>
      </c>
    </row>
    <row r="14" spans="2:7" ht="21" customHeight="1" x14ac:dyDescent="0.25">
      <c r="B14" s="6" t="s">
        <v>9</v>
      </c>
      <c r="C14" s="7" t="s">
        <v>17</v>
      </c>
      <c r="D14" s="8">
        <v>258018.6</v>
      </c>
      <c r="E14" s="8">
        <v>409777.7</v>
      </c>
      <c r="F14" s="8">
        <f t="shared" si="0"/>
        <v>151759.1</v>
      </c>
      <c r="G14" s="8">
        <f t="shared" si="1"/>
        <v>158.8171162854151</v>
      </c>
    </row>
    <row r="15" spans="2:7" ht="15.75" x14ac:dyDescent="0.25">
      <c r="B15" s="9" t="s">
        <v>10</v>
      </c>
      <c r="C15" s="6"/>
      <c r="D15" s="10">
        <v>275158.8</v>
      </c>
      <c r="E15" s="10">
        <v>418106.3</v>
      </c>
      <c r="F15" s="10">
        <f t="shared" si="0"/>
        <v>142947.5</v>
      </c>
      <c r="G15" s="10">
        <f t="shared" si="1"/>
        <v>151.95090980190349</v>
      </c>
    </row>
  </sheetData>
  <mergeCells count="1">
    <mergeCell ref="B3:G3"/>
  </mergeCells>
  <pageMargins left="0.7" right="0.7" top="0.75" bottom="0.75" header="0.3" footer="0.3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E8BEC-4912-4E28-AA0C-B8EC45A120D0}">
  <sheetPr>
    <pageSetUpPr fitToPage="1"/>
  </sheetPr>
  <dimension ref="A1:F36"/>
  <sheetViews>
    <sheetView tabSelected="1" workbookViewId="0">
      <selection activeCell="H16" sqref="H16"/>
    </sheetView>
  </sheetViews>
  <sheetFormatPr defaultRowHeight="15" x14ac:dyDescent="0.25"/>
  <cols>
    <col min="1" max="1" width="63" customWidth="1"/>
    <col min="2" max="2" width="8.5703125" customWidth="1"/>
    <col min="3" max="3" width="6.7109375" customWidth="1"/>
    <col min="4" max="4" width="15.5703125" customWidth="1"/>
    <col min="5" max="5" width="16.140625" customWidth="1"/>
    <col min="6" max="6" width="12.7109375" customWidth="1"/>
  </cols>
  <sheetData>
    <row r="1" spans="1:6" x14ac:dyDescent="0.25">
      <c r="A1" s="21" t="s">
        <v>67</v>
      </c>
      <c r="B1" s="21"/>
      <c r="C1" s="21"/>
      <c r="D1" s="21"/>
      <c r="E1" s="21"/>
      <c r="F1" s="21"/>
    </row>
    <row r="2" spans="1:6" ht="15.75" customHeight="1" x14ac:dyDescent="0.25">
      <c r="A2" s="21"/>
      <c r="B2" s="21"/>
      <c r="C2" s="21"/>
      <c r="D2" s="21"/>
      <c r="E2" s="21"/>
      <c r="F2" s="21"/>
    </row>
    <row r="4" spans="1:6" x14ac:dyDescent="0.25">
      <c r="E4" s="20" t="s">
        <v>18</v>
      </c>
      <c r="F4" s="20"/>
    </row>
    <row r="5" spans="1:6" ht="38.25" x14ac:dyDescent="0.25">
      <c r="A5" s="3" t="s">
        <v>19</v>
      </c>
      <c r="B5" s="3" t="s">
        <v>50</v>
      </c>
      <c r="C5" s="3" t="s">
        <v>51</v>
      </c>
      <c r="D5" s="3" t="s">
        <v>1</v>
      </c>
      <c r="E5" s="3" t="s">
        <v>65</v>
      </c>
      <c r="F5" s="3" t="s">
        <v>66</v>
      </c>
    </row>
    <row r="6" spans="1:6" x14ac:dyDescent="0.25">
      <c r="A6" s="12" t="s">
        <v>20</v>
      </c>
      <c r="B6" s="13" t="s">
        <v>52</v>
      </c>
      <c r="C6" s="13"/>
      <c r="D6" s="14">
        <v>27688.9</v>
      </c>
      <c r="E6" s="14">
        <v>9159.5</v>
      </c>
      <c r="F6" s="14">
        <f>E6/D6*100</f>
        <v>33.080042905279733</v>
      </c>
    </row>
    <row r="7" spans="1:6" ht="29.25" customHeight="1" x14ac:dyDescent="0.25">
      <c r="A7" s="4" t="s">
        <v>21</v>
      </c>
      <c r="B7" s="11" t="s">
        <v>52</v>
      </c>
      <c r="C7" s="11" t="s">
        <v>53</v>
      </c>
      <c r="D7" s="5">
        <v>2063.3000000000002</v>
      </c>
      <c r="E7" s="5">
        <v>2255.3000000000002</v>
      </c>
      <c r="F7" s="5">
        <f t="shared" ref="F7:F36" si="0">E7/D7*100</f>
        <v>109.3054815102021</v>
      </c>
    </row>
    <row r="8" spans="1:6" ht="38.25" x14ac:dyDescent="0.25">
      <c r="A8" s="4" t="s">
        <v>22</v>
      </c>
      <c r="B8" s="11" t="s">
        <v>52</v>
      </c>
      <c r="C8" s="11" t="s">
        <v>54</v>
      </c>
      <c r="D8" s="5">
        <v>1463.5</v>
      </c>
      <c r="E8" s="5">
        <v>1391.9</v>
      </c>
      <c r="F8" s="5">
        <f t="shared" si="0"/>
        <v>95.107618722241199</v>
      </c>
    </row>
    <row r="9" spans="1:6" ht="44.25" customHeight="1" x14ac:dyDescent="0.25">
      <c r="A9" s="4" t="s">
        <v>23</v>
      </c>
      <c r="B9" s="11" t="s">
        <v>52</v>
      </c>
      <c r="C9" s="11" t="s">
        <v>55</v>
      </c>
      <c r="D9" s="5">
        <v>1060.2</v>
      </c>
      <c r="E9" s="5">
        <v>0</v>
      </c>
      <c r="F9" s="5">
        <f t="shared" si="0"/>
        <v>0</v>
      </c>
    </row>
    <row r="10" spans="1:6" ht="25.5" x14ac:dyDescent="0.25">
      <c r="A10" s="4" t="s">
        <v>24</v>
      </c>
      <c r="B10" s="11" t="s">
        <v>52</v>
      </c>
      <c r="C10" s="11" t="s">
        <v>56</v>
      </c>
      <c r="D10" s="5">
        <v>350</v>
      </c>
      <c r="E10" s="5">
        <v>367.5</v>
      </c>
      <c r="F10" s="5">
        <f t="shared" si="0"/>
        <v>105</v>
      </c>
    </row>
    <row r="11" spans="1:6" x14ac:dyDescent="0.25">
      <c r="A11" s="4" t="s">
        <v>25</v>
      </c>
      <c r="B11" s="11" t="s">
        <v>52</v>
      </c>
      <c r="C11" s="11" t="s">
        <v>58</v>
      </c>
      <c r="D11" s="5">
        <v>22751.9</v>
      </c>
      <c r="E11" s="5">
        <v>5144.8</v>
      </c>
      <c r="F11" s="5">
        <f t="shared" si="0"/>
        <v>22.612616968253199</v>
      </c>
    </row>
    <row r="12" spans="1:6" ht="25.5" x14ac:dyDescent="0.25">
      <c r="A12" s="12" t="s">
        <v>26</v>
      </c>
      <c r="B12" s="13" t="s">
        <v>54</v>
      </c>
      <c r="C12" s="13"/>
      <c r="D12" s="14">
        <v>0</v>
      </c>
      <c r="E12" s="14">
        <f>E13</f>
        <v>10</v>
      </c>
      <c r="F12" s="14"/>
    </row>
    <row r="13" spans="1:6" ht="25.5" x14ac:dyDescent="0.25">
      <c r="A13" s="4" t="s">
        <v>27</v>
      </c>
      <c r="B13" s="11" t="s">
        <v>54</v>
      </c>
      <c r="C13" s="11" t="s">
        <v>60</v>
      </c>
      <c r="D13" s="5">
        <v>0</v>
      </c>
      <c r="E13" s="5">
        <v>10</v>
      </c>
      <c r="F13" s="5"/>
    </row>
    <row r="14" spans="1:6" x14ac:dyDescent="0.25">
      <c r="A14" s="12" t="s">
        <v>28</v>
      </c>
      <c r="B14" s="13" t="s">
        <v>55</v>
      </c>
      <c r="C14" s="13"/>
      <c r="D14" s="14">
        <v>45902.8</v>
      </c>
      <c r="E14" s="14">
        <v>94758.9</v>
      </c>
      <c r="F14" s="14">
        <f t="shared" si="0"/>
        <v>206.43381231645998</v>
      </c>
    </row>
    <row r="15" spans="1:6" x14ac:dyDescent="0.25">
      <c r="A15" s="4" t="s">
        <v>29</v>
      </c>
      <c r="B15" s="11" t="s">
        <v>55</v>
      </c>
      <c r="C15" s="11" t="s">
        <v>63</v>
      </c>
      <c r="D15" s="5">
        <v>541.1</v>
      </c>
      <c r="E15" s="5">
        <v>813.6</v>
      </c>
      <c r="F15" s="5">
        <f t="shared" si="0"/>
        <v>150.36037700979486</v>
      </c>
    </row>
    <row r="16" spans="1:6" x14ac:dyDescent="0.25">
      <c r="A16" s="4" t="s">
        <v>30</v>
      </c>
      <c r="B16" s="11" t="s">
        <v>55</v>
      </c>
      <c r="C16" s="11" t="s">
        <v>59</v>
      </c>
      <c r="D16" s="5">
        <v>44473.9</v>
      </c>
      <c r="E16" s="5">
        <v>93879.6</v>
      </c>
      <c r="F16" s="5">
        <f t="shared" si="0"/>
        <v>211.08920063228095</v>
      </c>
    </row>
    <row r="17" spans="1:6" x14ac:dyDescent="0.25">
      <c r="A17" s="4" t="s">
        <v>31</v>
      </c>
      <c r="B17" s="11" t="s">
        <v>55</v>
      </c>
      <c r="C17" s="11" t="s">
        <v>60</v>
      </c>
      <c r="D17" s="5">
        <v>4.8</v>
      </c>
      <c r="E17" s="5">
        <v>30.7</v>
      </c>
      <c r="F17" s="5">
        <f t="shared" si="0"/>
        <v>639.58333333333326</v>
      </c>
    </row>
    <row r="18" spans="1:6" x14ac:dyDescent="0.25">
      <c r="A18" s="4" t="s">
        <v>32</v>
      </c>
      <c r="B18" s="11" t="s">
        <v>55</v>
      </c>
      <c r="C18" s="11" t="s">
        <v>57</v>
      </c>
      <c r="D18" s="5">
        <v>883</v>
      </c>
      <c r="E18" s="5">
        <v>35</v>
      </c>
      <c r="F18" s="5">
        <f t="shared" si="0"/>
        <v>3.9637599093997737</v>
      </c>
    </row>
    <row r="19" spans="1:6" x14ac:dyDescent="0.25">
      <c r="A19" s="12" t="s">
        <v>33</v>
      </c>
      <c r="B19" s="13" t="s">
        <v>63</v>
      </c>
      <c r="C19" s="13"/>
      <c r="D19" s="14">
        <v>177214.3</v>
      </c>
      <c r="E19" s="14">
        <v>291336.59999999998</v>
      </c>
      <c r="F19" s="14">
        <f t="shared" si="0"/>
        <v>164.39790694091843</v>
      </c>
    </row>
    <row r="20" spans="1:6" x14ac:dyDescent="0.25">
      <c r="A20" s="4" t="s">
        <v>34</v>
      </c>
      <c r="B20" s="11" t="s">
        <v>63</v>
      </c>
      <c r="C20" s="11" t="s">
        <v>52</v>
      </c>
      <c r="D20" s="5">
        <v>18129.599999999999</v>
      </c>
      <c r="E20" s="5">
        <v>26468.9</v>
      </c>
      <c r="F20" s="5">
        <f t="shared" si="0"/>
        <v>145.99825699408703</v>
      </c>
    </row>
    <row r="21" spans="1:6" x14ac:dyDescent="0.25">
      <c r="A21" s="4" t="s">
        <v>35</v>
      </c>
      <c r="B21" s="11" t="s">
        <v>63</v>
      </c>
      <c r="C21" s="11" t="s">
        <v>53</v>
      </c>
      <c r="D21" s="5">
        <v>16855.2</v>
      </c>
      <c r="E21" s="5">
        <v>19530.3</v>
      </c>
      <c r="F21" s="5">
        <f t="shared" si="0"/>
        <v>115.8710664957995</v>
      </c>
    </row>
    <row r="22" spans="1:6" x14ac:dyDescent="0.25">
      <c r="A22" s="4" t="s">
        <v>36</v>
      </c>
      <c r="B22" s="11" t="s">
        <v>63</v>
      </c>
      <c r="C22" s="11" t="s">
        <v>54</v>
      </c>
      <c r="D22" s="5">
        <v>116782.8</v>
      </c>
      <c r="E22" s="5">
        <v>219352.1</v>
      </c>
      <c r="F22" s="5">
        <f t="shared" si="0"/>
        <v>187.82911524642327</v>
      </c>
    </row>
    <row r="23" spans="1:6" x14ac:dyDescent="0.25">
      <c r="A23" s="4" t="s">
        <v>37</v>
      </c>
      <c r="B23" s="11" t="s">
        <v>63</v>
      </c>
      <c r="C23" s="11" t="s">
        <v>63</v>
      </c>
      <c r="D23" s="5">
        <v>25446.7</v>
      </c>
      <c r="E23" s="5">
        <v>25985.3</v>
      </c>
      <c r="F23" s="5">
        <f t="shared" si="0"/>
        <v>102.11658093190866</v>
      </c>
    </row>
    <row r="24" spans="1:6" x14ac:dyDescent="0.25">
      <c r="A24" s="12" t="s">
        <v>38</v>
      </c>
      <c r="B24" s="13" t="s">
        <v>56</v>
      </c>
      <c r="C24" s="13"/>
      <c r="D24" s="14">
        <v>906.5</v>
      </c>
      <c r="E24" s="14">
        <v>2914.6</v>
      </c>
      <c r="F24" s="14">
        <f t="shared" si="0"/>
        <v>321.52233866519578</v>
      </c>
    </row>
    <row r="25" spans="1:6" x14ac:dyDescent="0.25">
      <c r="A25" s="4" t="s">
        <v>39</v>
      </c>
      <c r="B25" s="11" t="s">
        <v>56</v>
      </c>
      <c r="C25" s="11" t="s">
        <v>63</v>
      </c>
      <c r="D25" s="5">
        <v>906.5</v>
      </c>
      <c r="E25" s="5">
        <v>2914.6</v>
      </c>
      <c r="F25" s="5">
        <f t="shared" si="0"/>
        <v>321.52233866519578</v>
      </c>
    </row>
    <row r="26" spans="1:6" x14ac:dyDescent="0.25">
      <c r="A26" s="12" t="s">
        <v>40</v>
      </c>
      <c r="B26" s="13" t="s">
        <v>64</v>
      </c>
      <c r="C26" s="13"/>
      <c r="D26" s="14">
        <v>136.1</v>
      </c>
      <c r="E26" s="14">
        <v>155</v>
      </c>
      <c r="F26" s="14">
        <f t="shared" si="0"/>
        <v>113.88684790595151</v>
      </c>
    </row>
    <row r="27" spans="1:6" x14ac:dyDescent="0.25">
      <c r="A27" s="4" t="s">
        <v>41</v>
      </c>
      <c r="B27" s="11" t="s">
        <v>64</v>
      </c>
      <c r="C27" s="11" t="s">
        <v>64</v>
      </c>
      <c r="D27" s="5">
        <v>136.1</v>
      </c>
      <c r="E27" s="5">
        <v>155</v>
      </c>
      <c r="F27" s="5">
        <f t="shared" si="0"/>
        <v>113.88684790595151</v>
      </c>
    </row>
    <row r="28" spans="1:6" x14ac:dyDescent="0.25">
      <c r="A28" s="12" t="s">
        <v>42</v>
      </c>
      <c r="B28" s="13" t="s">
        <v>61</v>
      </c>
      <c r="C28" s="13"/>
      <c r="D28" s="14">
        <v>16373.7</v>
      </c>
      <c r="E28" s="14">
        <v>14277.5</v>
      </c>
      <c r="F28" s="14">
        <f t="shared" si="0"/>
        <v>87.197762265095847</v>
      </c>
    </row>
    <row r="29" spans="1:6" x14ac:dyDescent="0.25">
      <c r="A29" s="4" t="s">
        <v>43</v>
      </c>
      <c r="B29" s="11" t="s">
        <v>61</v>
      </c>
      <c r="C29" s="11" t="s">
        <v>52</v>
      </c>
      <c r="D29" s="5">
        <v>12593.7</v>
      </c>
      <c r="E29" s="5">
        <v>12830.1</v>
      </c>
      <c r="F29" s="5">
        <f t="shared" si="0"/>
        <v>101.87712904071083</v>
      </c>
    </row>
    <row r="30" spans="1:6" x14ac:dyDescent="0.25">
      <c r="A30" s="4" t="s">
        <v>44</v>
      </c>
      <c r="B30" s="11" t="s">
        <v>61</v>
      </c>
      <c r="C30" s="11" t="s">
        <v>55</v>
      </c>
      <c r="D30" s="5">
        <v>3780</v>
      </c>
      <c r="E30" s="5">
        <v>1447.4</v>
      </c>
      <c r="F30" s="5">
        <f t="shared" si="0"/>
        <v>38.291005291005291</v>
      </c>
    </row>
    <row r="31" spans="1:6" x14ac:dyDescent="0.25">
      <c r="A31" s="12" t="s">
        <v>45</v>
      </c>
      <c r="B31" s="13" t="s">
        <v>60</v>
      </c>
      <c r="C31" s="13"/>
      <c r="D31" s="14">
        <v>5247.1</v>
      </c>
      <c r="E31" s="14">
        <v>5194.3999999999996</v>
      </c>
      <c r="F31" s="14">
        <f t="shared" si="0"/>
        <v>98.995635684473314</v>
      </c>
    </row>
    <row r="32" spans="1:6" x14ac:dyDescent="0.25">
      <c r="A32" s="4" t="s">
        <v>46</v>
      </c>
      <c r="B32" s="11" t="s">
        <v>60</v>
      </c>
      <c r="C32" s="11" t="s">
        <v>52</v>
      </c>
      <c r="D32" s="5">
        <v>1456.9</v>
      </c>
      <c r="E32" s="5">
        <v>1431.7</v>
      </c>
      <c r="F32" s="5">
        <f t="shared" si="0"/>
        <v>98.270299951952779</v>
      </c>
    </row>
    <row r="33" spans="1:6" x14ac:dyDescent="0.25">
      <c r="A33" s="4" t="s">
        <v>47</v>
      </c>
      <c r="B33" s="11" t="s">
        <v>60</v>
      </c>
      <c r="C33" s="11" t="s">
        <v>55</v>
      </c>
      <c r="D33" s="5">
        <v>3790.2</v>
      </c>
      <c r="E33" s="5">
        <v>3762.7</v>
      </c>
      <c r="F33" s="5">
        <f t="shared" si="0"/>
        <v>99.274444620336652</v>
      </c>
    </row>
    <row r="34" spans="1:6" x14ac:dyDescent="0.25">
      <c r="A34" s="12" t="s">
        <v>48</v>
      </c>
      <c r="B34" s="13" t="s">
        <v>62</v>
      </c>
      <c r="C34" s="13"/>
      <c r="D34" s="14">
        <v>1689.4</v>
      </c>
      <c r="E34" s="14">
        <v>299.8</v>
      </c>
      <c r="F34" s="14">
        <f t="shared" si="0"/>
        <v>17.745945306025806</v>
      </c>
    </row>
    <row r="35" spans="1:6" x14ac:dyDescent="0.25">
      <c r="A35" s="4" t="s">
        <v>49</v>
      </c>
      <c r="B35" s="11" t="s">
        <v>62</v>
      </c>
      <c r="C35" s="11" t="s">
        <v>63</v>
      </c>
      <c r="D35" s="5">
        <v>1689.4</v>
      </c>
      <c r="E35" s="5">
        <v>299.8</v>
      </c>
      <c r="F35" s="5">
        <f t="shared" si="0"/>
        <v>17.745945306025806</v>
      </c>
    </row>
    <row r="36" spans="1:6" x14ac:dyDescent="0.25">
      <c r="A36" s="15" t="s">
        <v>68</v>
      </c>
      <c r="B36" s="16"/>
      <c r="C36" s="16"/>
      <c r="D36" s="17">
        <v>275158.8</v>
      </c>
      <c r="E36" s="17">
        <v>418106.3</v>
      </c>
      <c r="F36" s="17">
        <f t="shared" si="0"/>
        <v>151.95090980190349</v>
      </c>
    </row>
  </sheetData>
  <mergeCells count="2">
    <mergeCell ref="E4:F4"/>
    <mergeCell ref="A1:F2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ведомства</vt:lpstr>
      <vt:lpstr>разделы, подразделы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2022-02-25T07:08:39Z</dcterms:modified>
</cp:coreProperties>
</file>