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3. Уточнение 3\"/>
    </mc:Choice>
  </mc:AlternateContent>
  <xr:revisionPtr revIDLastSave="0" documentId="13_ncr:1_{E1337A52-2F34-4064-A292-D741CAED532A}" xr6:coauthVersionLast="40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91029"/>
</workbook>
</file>

<file path=xl/calcChain.xml><?xml version="1.0" encoding="utf-8"?>
<calcChain xmlns="http://schemas.openxmlformats.org/spreadsheetml/2006/main">
  <c r="I29" i="1" l="1"/>
  <c r="I37" i="1"/>
  <c r="I33" i="1"/>
  <c r="I87" i="1"/>
  <c r="I65" i="1"/>
  <c r="I50" i="1" l="1"/>
  <c r="I100" i="1" l="1"/>
  <c r="I93" i="1"/>
  <c r="I103" i="1"/>
  <c r="I25" i="1" l="1"/>
  <c r="I45" i="1" l="1"/>
  <c r="I20" i="1"/>
  <c r="I106" i="1" l="1"/>
  <c r="I102" i="1" l="1"/>
  <c r="I70" i="1" l="1"/>
  <c r="I104" i="1" l="1"/>
  <c r="I101" i="1" s="1"/>
  <c r="I112" i="1" l="1"/>
  <c r="I111" i="1" s="1"/>
  <c r="I109" i="1"/>
  <c r="I108" i="1" s="1"/>
  <c r="I92" i="1" l="1"/>
  <c r="I24" i="1" l="1"/>
  <c r="I55" i="1" l="1"/>
  <c r="I90" i="1" l="1"/>
  <c r="I69" i="1" l="1"/>
  <c r="I68" i="1" s="1"/>
  <c r="I94" i="1" l="1"/>
  <c r="I56" i="1" l="1"/>
  <c r="I59" i="1"/>
  <c r="I58" i="1" s="1"/>
  <c r="I19" i="1"/>
  <c r="I40" i="1"/>
  <c r="I43" i="1"/>
  <c r="I42" i="1" s="1"/>
  <c r="I31" i="1"/>
  <c r="I36" i="1"/>
  <c r="I52" i="1"/>
  <c r="I54" i="1"/>
  <c r="I63" i="1"/>
  <c r="I62" i="1" s="1"/>
  <c r="I61" i="1" s="1"/>
  <c r="I75" i="1"/>
  <c r="I73" i="1"/>
  <c r="I80" i="1"/>
  <c r="I78" i="1"/>
  <c r="I99" i="1"/>
  <c r="I98" i="1" s="1"/>
  <c r="I85" i="1"/>
  <c r="I84" i="1" s="1"/>
  <c r="I96" i="1"/>
  <c r="I89" i="1" s="1"/>
  <c r="B4" i="4"/>
  <c r="B14" i="4"/>
  <c r="A19" i="4"/>
  <c r="A18" i="4"/>
  <c r="I83" i="1" l="1"/>
  <c r="I82" i="1" s="1"/>
  <c r="I77" i="1"/>
  <c r="I49" i="1"/>
  <c r="I48" i="1" s="1"/>
  <c r="I72" i="1"/>
  <c r="I67" i="1" s="1"/>
  <c r="I39" i="1"/>
  <c r="I30" i="1"/>
  <c r="I47" i="1" l="1"/>
  <c r="I17" i="1" s="1"/>
  <c r="I114" i="1" s="1"/>
  <c r="I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<sst xmlns="http://schemas.openxmlformats.org/spreadsheetml/2006/main" count="2366" uniqueCount="863">
  <si>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</si>
  <si>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</si>
  <si>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</si>
  <si>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</si>
  <si>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</si>
  <si>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</si>
  <si>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</si>
  <si>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</si>
  <si>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</si>
  <si>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</si>
  <si>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</si>
  <si>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</si>
  <si>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</si>
  <si>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</si>
  <si>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</si>
  <si>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</si>
  <si>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</si>
  <si>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</si>
  <si>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</si>
  <si>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</si>
  <si>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</si>
  <si>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</si>
  <si>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</si>
  <si>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</si>
  <si>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</si>
  <si>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</si>
  <si>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</si>
  <si>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</si>
  <si>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</si>
  <si>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</si>
  <si>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</si>
  <si>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</si>
  <si>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</si>
  <si>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</si>
  <si>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</si>
  <si>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</si>
  <si>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</si>
  <si>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</si>
  <si>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</si>
  <si>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</si>
  <si>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</si>
  <si>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</si>
  <si>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</si>
  <si>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</si>
  <si>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</si>
  <si>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</si>
  <si>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</si>
  <si>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</si>
  <si>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</si>
  <si>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</si>
  <si>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</si>
  <si>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</si>
  <si>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</si>
  <si>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</si>
  <si>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</si>
  <si>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</si>
  <si>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</si>
  <si>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</si>
  <si>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</si>
  <si>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</si>
  <si>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</si>
  <si>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</si>
  <si>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</si>
  <si>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</si>
  <si>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</si>
  <si>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</si>
  <si>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</si>
  <si>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</si>
  <si>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</si>
  <si>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</si>
  <si>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</si>
  <si>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</si>
  <si>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</si>
  <si>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</si>
  <si>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</si>
  <si>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</si>
  <si>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</si>
  <si>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</si>
  <si>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</si>
  <si>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</si>
  <si>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</si>
  <si>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</si>
  <si>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</si>
  <si>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</si>
  <si>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</si>
  <si>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</si>
  <si>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</si>
  <si>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</si>
  <si>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</si>
  <si>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</si>
  <si>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</si>
  <si>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</si>
  <si>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</si>
  <si>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</si>
  <si>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</si>
  <si>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</si>
  <si>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</si>
  <si>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</si>
  <si>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</si>
  <si>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</si>
  <si>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</si>
  <si>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</si>
  <si>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</si>
  <si>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</si>
  <si>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</si>
  <si>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</si>
  <si>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</si>
  <si>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</si>
  <si>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</si>
  <si>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</si>
  <si>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</si>
  <si>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</si>
  <si>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</si>
  <si>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</si>
  <si>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</si>
  <si>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</si>
  <si>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</si>
  <si>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</si>
  <si>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</si>
  <si>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</si>
  <si>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</si>
  <si>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</si>
  <si>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</si>
  <si>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</si>
  <si>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</si>
  <si>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</si>
  <si>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</si>
  <si>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</si>
  <si>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</si>
  <si>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</si>
  <si>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</si>
  <si>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</si>
  <si>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</si>
  <si>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</si>
  <si>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</si>
  <si>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</si>
  <si>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</si>
  <si>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</si>
  <si>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</si>
  <si>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</si>
  <si>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</si>
  <si>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</si>
  <si>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</si>
  <si>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</si>
  <si>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</si>
  <si>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</si>
  <si>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</si>
  <si>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</si>
  <si>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</si>
  <si>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</si>
  <si>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</si>
  <si>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</si>
  <si>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</si>
  <si>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</si>
  <si>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</si>
  <si>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</si>
  <si>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</si>
  <si>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</si>
  <si>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</si>
  <si>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</si>
  <si>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</si>
  <si>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</si>
  <si>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</si>
  <si>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</si>
  <si>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</si>
  <si>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</si>
  <si>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</si>
  <si>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</si>
  <si>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</si>
  <si>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</si>
  <si>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</si>
  <si>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</si>
  <si>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</si>
  <si>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</si>
  <si>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</si>
  <si>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</si>
  <si>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</si>
  <si>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</si>
  <si>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</si>
  <si>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</si>
  <si>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</si>
  <si>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</si>
  <si>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</si>
  <si>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</si>
  <si>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</si>
  <si>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</si>
  <si>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</si>
  <si>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</si>
  <si>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</si>
  <si>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</si>
  <si>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</si>
  <si>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</si>
  <si>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</si>
  <si>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</si>
  <si>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</si>
  <si>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</si>
  <si>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</si>
  <si>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</si>
  <si>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</si>
  <si>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</si>
  <si>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</si>
  <si>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</si>
  <si>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</si>
  <si>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</si>
  <si>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</si>
  <si>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</si>
  <si>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</si>
  <si>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</si>
  <si>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</si>
  <si>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</si>
  <si>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</si>
  <si>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</si>
  <si>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</si>
  <si>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</si>
  <si>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</si>
  <si>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</si>
  <si>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</si>
  <si>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</si>
  <si>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</si>
  <si>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</si>
  <si>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</si>
  <si>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</si>
  <si>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</si>
  <si>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</si>
  <si>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</si>
  <si>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</si>
  <si>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</si>
  <si>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</si>
  <si>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</si>
  <si>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</si>
  <si>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</si>
  <si>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</si>
  <si>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</si>
  <si>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</si>
  <si>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</si>
  <si>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</si>
  <si>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</si>
  <si>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</si>
  <si>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</si>
  <si>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</si>
  <si>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</si>
  <si>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</si>
  <si>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</si>
  <si>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</si>
  <si>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</si>
  <si>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</si>
  <si>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</si>
  <si>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</si>
  <si>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</si>
  <si>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</si>
  <si>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</si>
  <si>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</si>
  <si>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</si>
  <si>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</si>
  <si>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</si>
  <si>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</si>
  <si>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</si>
  <si>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</si>
  <si>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</si>
  <si>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</si>
  <si>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</si>
  <si>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</si>
  <si>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</si>
  <si>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</si>
  <si>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</si>
  <si>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</si>
  <si>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</si>
  <si>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</si>
  <si>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</si>
  <si>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</si>
  <si>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</si>
  <si>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</si>
  <si>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</si>
  <si>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</si>
  <si>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</si>
  <si>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</si>
  <si>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</si>
  <si>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</si>
  <si>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</si>
  <si>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</si>
  <si>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</si>
  <si>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</si>
  <si>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</si>
  <si>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</si>
  <si>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</si>
  <si>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</si>
  <si>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</si>
  <si>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</si>
  <si>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</si>
  <si>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</si>
  <si>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</si>
  <si>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</si>
  <si>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</si>
  <si>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</si>
  <si>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</si>
  <si>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</si>
  <si>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</si>
  <si>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</si>
  <si>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</si>
  <si>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</si>
  <si>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</si>
  <si>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</si>
  <si>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</si>
  <si>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</si>
  <si>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</si>
  <si>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</si>
  <si>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</si>
  <si>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</si>
  <si>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</si>
  <si>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</si>
  <si>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</si>
  <si>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</si>
  <si>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</si>
  <si>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</si>
  <si>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</si>
  <si>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</si>
  <si>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</si>
  <si>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</si>
  <si>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</si>
  <si>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</si>
  <si>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</si>
  <si>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</si>
  <si>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</si>
  <si>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</si>
  <si>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</si>
  <si>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</si>
  <si>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</si>
  <si>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</si>
  <si>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</si>
  <si>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</si>
  <si>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</si>
  <si>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</si>
  <si>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</si>
  <si>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</si>
  <si>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</si>
  <si>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</si>
  <si>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</si>
  <si>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</si>
  <si>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</si>
  <si>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</si>
  <si>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</si>
  <si>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</si>
  <si>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</si>
  <si>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</si>
  <si>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</si>
  <si>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</si>
  <si>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</si>
  <si>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</si>
  <si>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</si>
  <si>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</si>
  <si>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</si>
  <si>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</si>
  <si>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</si>
  <si>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</si>
  <si>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</si>
  <si>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</si>
  <si>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</si>
  <si>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</si>
  <si>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</si>
  <si>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</si>
  <si>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</si>
  <si>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</si>
  <si>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</si>
  <si>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</si>
  <si>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</si>
  <si>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</si>
  <si>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</si>
  <si>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</si>
  <si>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</si>
  <si>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</si>
  <si>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</si>
  <si>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</si>
  <si>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</si>
  <si>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</si>
  <si>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</si>
  <si>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</si>
  <si>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</si>
  <si>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</si>
  <si>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</si>
  <si>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</si>
  <si>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</si>
  <si>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</si>
  <si>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</si>
  <si>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</si>
  <si>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</si>
  <si>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</si>
  <si>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</si>
  <si>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</si>
  <si>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</si>
  <si>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</si>
  <si>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</si>
  <si>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</si>
  <si>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</si>
  <si>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</si>
  <si>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</si>
  <si>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</si>
  <si>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</si>
  <si>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</si>
  <si>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</si>
  <si>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</si>
  <si>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</si>
  <si>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</si>
  <si>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</si>
  <si>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</si>
  <si>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</si>
  <si>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</si>
  <si>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</si>
  <si>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</si>
  <si>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</si>
  <si>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</si>
  <si>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</si>
  <si>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</si>
  <si>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</si>
  <si>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</si>
  <si>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</si>
  <si>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</si>
  <si>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</si>
  <si>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</si>
  <si>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</si>
  <si>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</si>
  <si>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</si>
  <si>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</si>
  <si>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</si>
  <si>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</si>
  <si>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</si>
  <si>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</si>
  <si>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</si>
  <si>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</si>
  <si>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</si>
  <si>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</si>
  <si>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</si>
  <si>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</si>
  <si>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</si>
  <si>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</si>
  <si>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</si>
  <si>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</si>
  <si>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</si>
  <si>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</si>
  <si>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</si>
  <si>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</si>
  <si>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</si>
  <si>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</si>
  <si>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</si>
  <si>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</si>
  <si>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</si>
  <si>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</si>
  <si>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</si>
  <si>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</si>
  <si>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</si>
  <si>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</si>
  <si>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</si>
  <si>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</si>
  <si>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</si>
  <si>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</si>
  <si>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</si>
  <si>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</si>
  <si>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</si>
  <si>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</si>
  <si>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</si>
  <si>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</si>
  <si>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</si>
  <si>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</si>
  <si>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</si>
  <si>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</si>
  <si>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</si>
  <si>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</si>
  <si>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</si>
  <si>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</si>
  <si>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</si>
  <si>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</si>
  <si>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</si>
  <si>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</si>
  <si>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</si>
  <si>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</si>
  <si>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</si>
  <si>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</si>
  <si>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</si>
  <si>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</si>
  <si>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</si>
  <si>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</si>
  <si>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</si>
  <si>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</si>
  <si>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</si>
  <si>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</si>
  <si>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</si>
  <si>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</si>
  <si>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</si>
  <si>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</si>
  <si>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</si>
  <si>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</si>
  <si>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</si>
  <si>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</si>
  <si>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</si>
  <si>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</si>
  <si>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</si>
  <si>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</si>
  <si>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</si>
  <si>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</si>
  <si>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</si>
  <si>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</si>
  <si>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</si>
  <si>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</si>
  <si>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</si>
  <si>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</si>
  <si>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</si>
  <si>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</si>
  <si>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</si>
  <si>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</si>
  <si>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</si>
  <si>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</si>
  <si>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</si>
  <si>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</si>
  <si>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</si>
  <si>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</si>
  <si>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</si>
  <si>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</si>
  <si>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</si>
  <si>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</si>
  <si>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</si>
  <si>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</si>
  <si>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</si>
  <si>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</si>
  <si>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</si>
  <si>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</si>
  <si>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</si>
  <si>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</si>
  <si>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</si>
  <si>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</si>
  <si>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</si>
  <si>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</si>
  <si>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</si>
  <si>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</si>
  <si>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</si>
  <si>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</si>
  <si>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</si>
  <si>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</si>
  <si>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</si>
  <si>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</si>
  <si>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</si>
  <si>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</si>
  <si>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</si>
  <si>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</si>
  <si>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</si>
  <si>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</si>
  <si>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</si>
  <si>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</si>
  <si>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</si>
  <si>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</si>
  <si>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</si>
  <si>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</si>
  <si>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</si>
  <si>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</si>
  <si>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</si>
  <si>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</si>
  <si>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</si>
  <si>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</si>
  <si>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</si>
  <si>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</si>
  <si>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</si>
  <si>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</si>
  <si>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</si>
  <si>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</si>
  <si>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</si>
  <si>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</si>
  <si>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</si>
  <si>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</si>
  <si>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</si>
  <si>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</si>
  <si>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</si>
  <si>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</si>
  <si>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</si>
  <si>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</si>
  <si>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</si>
  <si>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</si>
  <si>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</si>
  <si>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</si>
  <si>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</si>
  <si>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</si>
  <si>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</si>
  <si>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</si>
  <si>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</si>
  <si>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</si>
  <si>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</si>
  <si>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</si>
  <si>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</si>
  <si>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</si>
  <si>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</si>
  <si>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</si>
  <si>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</si>
  <si>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</si>
  <si>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</si>
  <si>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</si>
  <si>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</si>
  <si>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</si>
  <si>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</si>
  <si>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</si>
  <si>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</si>
  <si>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</si>
  <si>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</si>
  <si>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</si>
  <si>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</si>
  <si>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</si>
  <si>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</si>
  <si>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</si>
  <si>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</si>
  <si>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</si>
  <si>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</si>
  <si>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</si>
  <si>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</si>
  <si>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</si>
  <si>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</si>
  <si>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</si>
  <si>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</si>
  <si>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</si>
  <si>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</si>
  <si>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</si>
  <si>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</si>
  <si>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</si>
  <si>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</si>
  <si>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</si>
  <si>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</si>
  <si>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</si>
  <si>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</si>
  <si>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</si>
  <si>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</si>
  <si>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</si>
  <si>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</si>
  <si>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</si>
  <si>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</si>
  <si>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</si>
  <si>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</si>
  <si>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</si>
  <si>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</si>
  <si>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</si>
  <si>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</si>
  <si>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</si>
  <si>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</si>
  <si>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</si>
  <si>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</si>
  <si>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</si>
  <si>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</si>
  <si>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</si>
  <si>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</si>
  <si>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</si>
  <si>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</si>
  <si>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</si>
  <si>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</si>
  <si>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</si>
  <si>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</si>
  <si>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</si>
  <si>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</si>
  <si>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</si>
  <si>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</si>
  <si>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</si>
  <si>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</si>
  <si>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</si>
  <si>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</si>
  <si>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</si>
  <si>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</si>
  <si>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</si>
  <si>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</si>
  <si>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</si>
  <si>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</si>
  <si>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</si>
  <si>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</si>
  <si>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</si>
  <si>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</si>
  <si>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</si>
  <si>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</si>
  <si>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</si>
  <si>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</si>
  <si>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</si>
  <si>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</si>
  <si>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</si>
  <si>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</si>
  <si>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</si>
  <si>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</si>
  <si>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</si>
  <si>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</si>
  <si>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</si>
  <si>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</si>
  <si>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</si>
  <si>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</si>
  <si>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</si>
  <si>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</si>
  <si>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</si>
  <si>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</si>
  <si>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</si>
  <si>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</si>
  <si>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</si>
  <si>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</si>
  <si>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</si>
  <si>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</si>
  <si>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</si>
  <si>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</si>
  <si>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</si>
  <si>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</si>
  <si>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</si>
  <si>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</si>
  <si>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</si>
  <si>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</si>
  <si>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</si>
  <si>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</si>
  <si>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</si>
  <si>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</si>
  <si>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</si>
  <si>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</si>
  <si>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</si>
  <si>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</si>
  <si>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</si>
  <si>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</si>
  <si>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</si>
  <si>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</si>
  <si>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</si>
  <si>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</si>
  <si>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</si>
  <si>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</si>
  <si>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</si>
  <si>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</si>
  <si>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</si>
  <si>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</si>
  <si>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</si>
  <si>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</si>
  <si>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</si>
  <si>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</si>
  <si>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</si>
  <si>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</si>
  <si>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</si>
  <si>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</si>
  <si>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</si>
  <si>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</si>
  <si>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</si>
  <si>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</si>
  <si>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</si>
  <si>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</si>
  <si>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</si>
  <si>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</si>
  <si>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</si>
  <si>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</si>
  <si>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</si>
  <si>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</si>
  <si>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</si>
  <si>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</si>
  <si>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</si>
  <si>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</si>
  <si>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</si>
  <si>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</si>
  <si>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</si>
  <si>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</si>
  <si>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</si>
  <si>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</si>
  <si>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</si>
  <si>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</si>
  <si>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</si>
  <si>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</si>
  <si>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</si>
  <si>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</si>
  <si>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</si>
  <si>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</si>
  <si>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</si>
  <si>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</si>
  <si>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</si>
  <si>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</si>
  <si>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</si>
  <si>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</si>
  <si>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</si>
  <si>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</si>
  <si>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</si>
  <si>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</si>
  <si>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</si>
  <si>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</si>
  <si>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</si>
  <si>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</si>
  <si>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</si>
  <si>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</si>
  <si>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</si>
  <si>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</si>
  <si>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</si>
  <si>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</si>
  <si>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</si>
  <si>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</si>
  <si>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</si>
  <si>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</si>
  <si>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</si>
  <si>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</si>
  <si>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</si>
  <si>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</si>
  <si>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</si>
  <si>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</si>
  <si>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</si>
  <si>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</si>
  <si>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</si>
  <si>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</si>
  <si>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</si>
  <si>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</si>
  <si>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</si>
  <si>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</si>
  <si>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</si>
  <si>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</si>
  <si>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</si>
  <si>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</si>
  <si>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</si>
  <si>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</si>
  <si>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</si>
  <si>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</si>
  <si>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</si>
  <si>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</si>
  <si>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</si>
  <si>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</si>
  <si>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</si>
  <si>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</si>
  <si>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</si>
  <si>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</si>
  <si>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</si>
  <si>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</si>
  <si>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</si>
  <si>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</si>
  <si>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</si>
  <si>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</si>
  <si>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</si>
  <si>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</si>
  <si>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</si>
  <si>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</si>
  <si>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</si>
  <si>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</si>
  <si>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</si>
  <si>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</si>
  <si>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</si>
  <si>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</si>
  <si>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</si>
  <si>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</si>
  <si>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</si>
  <si>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</si>
  <si>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</si>
  <si>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</si>
  <si>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</si>
  <si>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</si>
  <si>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</si>
  <si>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</si>
  <si>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</si>
  <si>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</si>
  <si>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</si>
  <si>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</si>
  <si>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Распределение доходов бюджета города Колы по кодам классификации                                                              доходов бюджетов на 2021 год</t>
  </si>
  <si>
    <t>Приложение №1</t>
  </si>
  <si>
    <t>от______________2020 № _______</t>
  </si>
  <si>
    <t>от______________2021 № _______</t>
  </si>
  <si>
    <t xml:space="preserve">                                        к решению Совета депутатов </t>
  </si>
  <si>
    <t xml:space="preserve">городского поселения Кола </t>
  </si>
  <si>
    <t>Кольского района</t>
  </si>
  <si>
    <t>от 17.12.2020 №15/85</t>
  </si>
  <si>
    <t>Приложение №3</t>
  </si>
  <si>
    <t>000 1 13 02995 13 0000 130</t>
  </si>
  <si>
    <t>Прочие доходы от компенсации затрат бюджетов городских поселений</t>
  </si>
  <si>
    <t>Прочие доходы от компенсации затрат государства</t>
  </si>
  <si>
    <t>000 1 13 02990 00 0000 130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</si>
  <si>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</si>
  <si>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</si>
  <si>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000 2 02 15002 13 0000 150</t>
  </si>
  <si>
    <t>000  2 02 15002 00 0000 150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</si>
  <si>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</si>
  <si>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</si>
  <si>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>Доходы, поступающие в порядке возмещения расходов, понесенных в связи с эксплуатацией  имущества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</si>
</sst>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0" xfId="0" applyNumberFormat="1" applyFont="1"/>
    <xf numFmtId="2" fontId="4" fillId="0" borderId="0" xfId="0" applyNumberFormat="1" applyFont="1" applyAlignment="1">
      <alignment horizontal="justify" wrapText="1"/>
    </xf>
    <xf numFmtId="0" fontId="4" fillId="0" borderId="0" xfId="0" applyFont="1"/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4" fillId="0" borderId="0" xfId="0" applyNumberFormat="1" applyFont="1" applyAlignment="1"/>
    <xf numFmtId="49" fontId="5" fillId="0" borderId="0" xfId="0" applyNumberFormat="1" applyFont="1" applyAlignment="1"/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0" fontId="5" fillId="0" borderId="0" xfId="0" applyFont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justify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0" fontId="8" fillId="0" borderId="0" xfId="0" applyFont="1" applyBorder="1" applyAlignment="1" applyProtection="1">
      <alignment vertical="center" wrapText="1" readingOrder="1"/>
      <protection locked="0"/>
    </xf>
    <xf numFmtId="0" fontId="8" fillId="0" borderId="0" xfId="0" applyFont="1" applyBorder="1" applyAlignment="1" applyProtection="1">
      <alignment horizontal="center" wrapText="1" readingOrder="1"/>
      <protection locked="0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9" fontId="4" fillId="2" borderId="0" xfId="0" applyNumberFormat="1" applyFont="1" applyFill="1"/>
    <xf numFmtId="2" fontId="5" fillId="2" borderId="0" xfId="0" applyNumberFormat="1" applyFont="1" applyFill="1" applyBorder="1" applyAlignment="1">
      <alignment horizontal="left" wrapText="1"/>
    </xf>
    <xf numFmtId="49" fontId="5" fillId="2" borderId="0" xfId="0" applyNumberFormat="1" applyFont="1" applyFill="1" applyAlignment="1">
      <alignment horizontal="center"/>
    </xf>
    <xf numFmtId="0" fontId="4" fillId="2" borderId="0" xfId="0" applyFont="1" applyFill="1"/>
    <xf numFmtId="49" fontId="5" fillId="2" borderId="0" xfId="0" applyNumberFormat="1" applyFont="1" applyFill="1"/>
    <xf numFmtId="0" fontId="5" fillId="2" borderId="0" xfId="0" applyFont="1" applyFill="1"/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164" fontId="5" fillId="0" borderId="0" xfId="0" applyNumberFormat="1" applyFont="1"/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4" fontId="5" fillId="2" borderId="0" xfId="0" applyNumberFormat="1" applyFont="1" applyFill="1" applyProtection="1">
      <protection locked="0"/>
    </xf>
    <xf numFmtId="4" fontId="4" fillId="2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/>
    <xf numFmtId="0" fontId="11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U251"/>
  <sheetViews>
    <sheetView tabSelected="1" topLeftCell="G68" zoomScaleNormal="100" workbookViewId="0">
      <selection activeCell="G74" sqref="A74:XFD82"/>
    </sheetView>
  </sheetViews>
  <sheetFormatPr defaultColWidth="9.140625" defaultRowHeight="12.75" x14ac:dyDescent="0.2"/>
  <cols>
    <col min="1" max="6" width="0" style="10" hidden="1" customWidth="1"/>
    <col min="7" max="7" width="72.85546875" style="11" customWidth="1"/>
    <col min="8" max="8" width="25.28515625" style="14" customWidth="1"/>
    <col min="9" max="9" width="16.7109375" style="20" customWidth="1"/>
    <col min="10" max="16384" width="9.140625" style="12"/>
  </cols>
  <sheetData>
    <row r="1" spans="1:9" s="63" customFormat="1" ht="15.75" x14ac:dyDescent="0.25">
      <c r="C1" s="64" t="s">
        <v>844</v>
      </c>
      <c r="I1" s="64" t="s">
        <v>844</v>
      </c>
    </row>
    <row r="2" spans="1:9" s="63" customFormat="1" ht="15.75" x14ac:dyDescent="0.25">
      <c r="C2" s="65" t="s">
        <v>825</v>
      </c>
      <c r="I2" s="65" t="s">
        <v>847</v>
      </c>
    </row>
    <row r="3" spans="1:9" s="63" customFormat="1" ht="15.75" x14ac:dyDescent="0.25">
      <c r="C3" s="65"/>
      <c r="I3" s="65" t="s">
        <v>848</v>
      </c>
    </row>
    <row r="4" spans="1:9" s="63" customFormat="1" ht="15.75" x14ac:dyDescent="0.25">
      <c r="C4" s="65"/>
      <c r="I4" s="65" t="s">
        <v>849</v>
      </c>
    </row>
    <row r="5" spans="1:9" s="63" customFormat="1" ht="21" customHeight="1" x14ac:dyDescent="0.25">
      <c r="C5" s="66" t="s">
        <v>845</v>
      </c>
      <c r="I5" s="66" t="s">
        <v>846</v>
      </c>
    </row>
    <row r="6" spans="1:9" s="63" customFormat="1" ht="21" customHeight="1" x14ac:dyDescent="0.25">
      <c r="C6" s="66"/>
      <c r="I6" s="66"/>
    </row>
    <row r="7" spans="1:9" s="63" customFormat="1" ht="15.75" x14ac:dyDescent="0.25">
      <c r="C7" s="64" t="s">
        <v>844</v>
      </c>
      <c r="I7" s="64" t="s">
        <v>851</v>
      </c>
    </row>
    <row r="8" spans="1:9" s="63" customFormat="1" ht="15.75" x14ac:dyDescent="0.25">
      <c r="C8" s="65" t="s">
        <v>825</v>
      </c>
      <c r="I8" s="65" t="s">
        <v>847</v>
      </c>
    </row>
    <row r="9" spans="1:9" s="63" customFormat="1" ht="15.75" x14ac:dyDescent="0.25">
      <c r="C9" s="65"/>
      <c r="I9" s="65" t="s">
        <v>848</v>
      </c>
    </row>
    <row r="10" spans="1:9" s="63" customFormat="1" ht="15.75" x14ac:dyDescent="0.25">
      <c r="C10" s="65"/>
      <c r="I10" s="65" t="s">
        <v>849</v>
      </c>
    </row>
    <row r="11" spans="1:9" s="63" customFormat="1" ht="21" customHeight="1" x14ac:dyDescent="0.25">
      <c r="C11" s="66" t="s">
        <v>845</v>
      </c>
      <c r="I11" s="66" t="s">
        <v>850</v>
      </c>
    </row>
    <row r="12" spans="1:9" ht="16.5" customHeight="1" x14ac:dyDescent="0.25">
      <c r="G12" s="67"/>
      <c r="H12" s="68"/>
      <c r="I12" s="68"/>
    </row>
    <row r="13" spans="1:9" ht="16.5" customHeight="1" x14ac:dyDescent="0.25">
      <c r="G13" s="55"/>
      <c r="H13" s="56"/>
      <c r="I13" s="56"/>
    </row>
    <row r="14" spans="1:9" ht="39.75" customHeight="1" x14ac:dyDescent="0.3">
      <c r="G14" s="69" t="s">
        <v>843</v>
      </c>
      <c r="H14" s="69"/>
      <c r="I14" s="69"/>
    </row>
    <row r="15" spans="1:9" s="4" customFormat="1" ht="15.75" customHeight="1" x14ac:dyDescent="0.25">
      <c r="A15" s="3"/>
      <c r="B15" s="3"/>
      <c r="C15" s="3"/>
      <c r="D15" s="3"/>
      <c r="E15" s="3"/>
      <c r="F15" s="3"/>
      <c r="G15" s="5"/>
      <c r="H15" s="6"/>
      <c r="I15" s="29" t="s">
        <v>839</v>
      </c>
    </row>
    <row r="16" spans="1:9" s="4" customFormat="1" ht="38.25" x14ac:dyDescent="0.2">
      <c r="A16" s="3"/>
      <c r="B16" s="3"/>
      <c r="C16" s="3"/>
      <c r="D16" s="3"/>
      <c r="E16" s="3"/>
      <c r="F16" s="3"/>
      <c r="G16" s="23" t="s">
        <v>658</v>
      </c>
      <c r="H16" s="15" t="s">
        <v>666</v>
      </c>
      <c r="I16" s="17" t="s">
        <v>663</v>
      </c>
    </row>
    <row r="17" spans="1:9" s="9" customFormat="1" x14ac:dyDescent="0.2">
      <c r="A17" s="7" t="s">
        <v>677</v>
      </c>
      <c r="B17" s="7" t="s">
        <v>683</v>
      </c>
      <c r="C17" s="7" t="s">
        <v>679</v>
      </c>
      <c r="D17" s="7" t="s">
        <v>680</v>
      </c>
      <c r="E17" s="7" t="s">
        <v>681</v>
      </c>
      <c r="F17" s="7" t="s">
        <v>677</v>
      </c>
      <c r="G17" s="24" t="s">
        <v>347</v>
      </c>
      <c r="H17" s="30" t="s">
        <v>579</v>
      </c>
      <c r="I17" s="58">
        <f>I18+I47</f>
        <v>105857600</v>
      </c>
    </row>
    <row r="18" spans="1:9" s="9" customFormat="1" x14ac:dyDescent="0.2">
      <c r="A18" s="7" t="s">
        <v>677</v>
      </c>
      <c r="B18" s="7" t="s">
        <v>377</v>
      </c>
      <c r="C18" s="7" t="s">
        <v>377</v>
      </c>
      <c r="D18" s="7" t="s">
        <v>680</v>
      </c>
      <c r="E18" s="7" t="s">
        <v>681</v>
      </c>
      <c r="F18" s="7" t="s">
        <v>677</v>
      </c>
      <c r="G18" s="24" t="s">
        <v>377</v>
      </c>
      <c r="H18" s="26"/>
      <c r="I18" s="58">
        <f>I19+I39+I29+I24</f>
        <v>92226600</v>
      </c>
    </row>
    <row r="19" spans="1:9" s="9" customFormat="1" x14ac:dyDescent="0.2">
      <c r="A19" s="7" t="s">
        <v>677</v>
      </c>
      <c r="B19" s="7" t="s">
        <v>685</v>
      </c>
      <c r="C19" s="7" t="s">
        <v>686</v>
      </c>
      <c r="D19" s="7" t="s">
        <v>680</v>
      </c>
      <c r="E19" s="7" t="s">
        <v>681</v>
      </c>
      <c r="F19" s="7" t="s">
        <v>677</v>
      </c>
      <c r="G19" s="24" t="s">
        <v>686</v>
      </c>
      <c r="H19" s="30" t="s">
        <v>580</v>
      </c>
      <c r="I19" s="58">
        <f>I20</f>
        <v>55286000</v>
      </c>
    </row>
    <row r="20" spans="1:9" s="9" customFormat="1" x14ac:dyDescent="0.2">
      <c r="A20" s="7" t="s">
        <v>677</v>
      </c>
      <c r="B20" s="7" t="s">
        <v>694</v>
      </c>
      <c r="C20" s="7" t="s">
        <v>695</v>
      </c>
      <c r="D20" s="7" t="s">
        <v>680</v>
      </c>
      <c r="E20" s="7" t="s">
        <v>696</v>
      </c>
      <c r="F20" s="7" t="s">
        <v>688</v>
      </c>
      <c r="G20" s="35" t="s">
        <v>695</v>
      </c>
      <c r="H20" s="26" t="s">
        <v>581</v>
      </c>
      <c r="I20" s="59">
        <f>I21+I22+I23</f>
        <v>55286000</v>
      </c>
    </row>
    <row r="21" spans="1:9" ht="51" x14ac:dyDescent="0.2">
      <c r="A21" s="10" t="s">
        <v>677</v>
      </c>
      <c r="B21" s="10" t="s">
        <v>698</v>
      </c>
      <c r="C21" s="10" t="s">
        <v>699</v>
      </c>
      <c r="D21" s="10" t="s">
        <v>680</v>
      </c>
      <c r="E21" s="10" t="s">
        <v>696</v>
      </c>
      <c r="F21" s="10" t="s">
        <v>688</v>
      </c>
      <c r="G21" s="35" t="s">
        <v>816</v>
      </c>
      <c r="H21" s="26" t="s">
        <v>582</v>
      </c>
      <c r="I21" s="59">
        <v>54515200</v>
      </c>
    </row>
    <row r="22" spans="1:9" ht="65.25" customHeight="1" x14ac:dyDescent="0.2">
      <c r="A22" s="10" t="s">
        <v>677</v>
      </c>
      <c r="B22" s="10" t="s">
        <v>701</v>
      </c>
      <c r="C22" s="10" t="s">
        <v>702</v>
      </c>
      <c r="D22" s="10" t="s">
        <v>680</v>
      </c>
      <c r="E22" s="10" t="s">
        <v>696</v>
      </c>
      <c r="F22" s="10" t="s">
        <v>688</v>
      </c>
      <c r="G22" s="36" t="s">
        <v>817</v>
      </c>
      <c r="H22" s="26" t="s">
        <v>583</v>
      </c>
      <c r="I22" s="59">
        <v>515300</v>
      </c>
    </row>
    <row r="23" spans="1:9" ht="25.5" x14ac:dyDescent="0.2">
      <c r="G23" s="36" t="s">
        <v>814</v>
      </c>
      <c r="H23" s="26" t="s">
        <v>815</v>
      </c>
      <c r="I23" s="59">
        <v>255500</v>
      </c>
    </row>
    <row r="24" spans="1:9" ht="28.5" customHeight="1" x14ac:dyDescent="0.2">
      <c r="G24" s="37" t="s">
        <v>711</v>
      </c>
      <c r="H24" s="30" t="s">
        <v>269</v>
      </c>
      <c r="I24" s="58">
        <f>I25</f>
        <v>2000300</v>
      </c>
    </row>
    <row r="25" spans="1:9" ht="24.75" customHeight="1" x14ac:dyDescent="0.2">
      <c r="G25" s="38" t="s">
        <v>714</v>
      </c>
      <c r="H25" s="39" t="s">
        <v>270</v>
      </c>
      <c r="I25" s="59">
        <f>I26+I27+I28</f>
        <v>2000300</v>
      </c>
    </row>
    <row r="26" spans="1:9" ht="76.5" x14ac:dyDescent="0.2">
      <c r="G26" s="62" t="s">
        <v>840</v>
      </c>
      <c r="H26" s="39" t="s">
        <v>801</v>
      </c>
      <c r="I26" s="59">
        <v>918000</v>
      </c>
    </row>
    <row r="27" spans="1:9" ht="89.25" x14ac:dyDescent="0.2">
      <c r="G27" s="62" t="s">
        <v>841</v>
      </c>
      <c r="H27" s="39" t="s">
        <v>802</v>
      </c>
      <c r="I27" s="59">
        <v>6200</v>
      </c>
    </row>
    <row r="28" spans="1:9" ht="76.5" x14ac:dyDescent="0.2">
      <c r="G28" s="62" t="s">
        <v>842</v>
      </c>
      <c r="H28" s="39" t="s">
        <v>803</v>
      </c>
      <c r="I28" s="59">
        <v>1076100</v>
      </c>
    </row>
    <row r="29" spans="1:9" s="9" customFormat="1" ht="16.5" customHeight="1" x14ac:dyDescent="0.2">
      <c r="A29" s="7"/>
      <c r="B29" s="7"/>
      <c r="C29" s="7"/>
      <c r="D29" s="7"/>
      <c r="E29" s="7"/>
      <c r="F29" s="7"/>
      <c r="G29" s="34" t="s">
        <v>3</v>
      </c>
      <c r="H29" s="30" t="s">
        <v>590</v>
      </c>
      <c r="I29" s="58">
        <f>I30+I36</f>
        <v>12746300</v>
      </c>
    </row>
    <row r="30" spans="1:9" ht="15" customHeight="1" x14ac:dyDescent="0.2">
      <c r="G30" s="27" t="s">
        <v>6</v>
      </c>
      <c r="H30" s="26" t="s">
        <v>591</v>
      </c>
      <c r="I30" s="59">
        <f>I31+I33+I35</f>
        <v>12526300</v>
      </c>
    </row>
    <row r="31" spans="1:9" ht="25.5" customHeight="1" x14ac:dyDescent="0.2">
      <c r="G31" s="36" t="s">
        <v>599</v>
      </c>
      <c r="H31" s="26" t="s">
        <v>592</v>
      </c>
      <c r="I31" s="59">
        <f>I32</f>
        <v>6376300</v>
      </c>
    </row>
    <row r="32" spans="1:9" ht="25.5" customHeight="1" x14ac:dyDescent="0.2">
      <c r="G32" s="36" t="s">
        <v>599</v>
      </c>
      <c r="H32" s="26" t="s">
        <v>593</v>
      </c>
      <c r="I32" s="59">
        <v>6376300</v>
      </c>
    </row>
    <row r="33" spans="1:9" ht="24" customHeight="1" x14ac:dyDescent="0.2">
      <c r="G33" s="36" t="s">
        <v>600</v>
      </c>
      <c r="H33" s="26" t="s">
        <v>594</v>
      </c>
      <c r="I33" s="59">
        <f>I34</f>
        <v>6150000</v>
      </c>
    </row>
    <row r="34" spans="1:9" ht="53.25" customHeight="1" x14ac:dyDescent="0.2">
      <c r="G34" s="36" t="s">
        <v>826</v>
      </c>
      <c r="H34" s="26" t="s">
        <v>595</v>
      </c>
      <c r="I34" s="59">
        <v>6150000</v>
      </c>
    </row>
    <row r="35" spans="1:9" ht="14.25" hidden="1" customHeight="1" x14ac:dyDescent="0.2">
      <c r="G35" s="27" t="s">
        <v>601</v>
      </c>
      <c r="H35" s="26" t="s">
        <v>596</v>
      </c>
      <c r="I35" s="59"/>
    </row>
    <row r="36" spans="1:9" ht="14.25" customHeight="1" x14ac:dyDescent="0.2">
      <c r="G36" s="36" t="s">
        <v>18</v>
      </c>
      <c r="H36" s="26" t="s">
        <v>597</v>
      </c>
      <c r="I36" s="59">
        <f>I37</f>
        <v>220000</v>
      </c>
    </row>
    <row r="37" spans="1:9" ht="14.25" customHeight="1" x14ac:dyDescent="0.2">
      <c r="G37" s="36" t="s">
        <v>18</v>
      </c>
      <c r="H37" s="26" t="s">
        <v>598</v>
      </c>
      <c r="I37" s="59">
        <f>I38</f>
        <v>220000</v>
      </c>
    </row>
    <row r="38" spans="1:9" ht="33.75" customHeight="1" x14ac:dyDescent="0.2">
      <c r="G38" s="36" t="s">
        <v>860</v>
      </c>
      <c r="H38" s="26" t="s">
        <v>861</v>
      </c>
      <c r="I38" s="59">
        <v>220000</v>
      </c>
    </row>
    <row r="39" spans="1:9" x14ac:dyDescent="0.2">
      <c r="A39" s="10" t="s">
        <v>677</v>
      </c>
      <c r="B39" s="10" t="s">
        <v>707</v>
      </c>
      <c r="C39" s="10" t="s">
        <v>708</v>
      </c>
      <c r="D39" s="10" t="s">
        <v>680</v>
      </c>
      <c r="E39" s="10" t="s">
        <v>696</v>
      </c>
      <c r="F39" s="10" t="s">
        <v>688</v>
      </c>
      <c r="G39" s="24" t="s">
        <v>21</v>
      </c>
      <c r="H39" s="30" t="s">
        <v>584</v>
      </c>
      <c r="I39" s="58">
        <f>I40+I42</f>
        <v>22194000</v>
      </c>
    </row>
    <row r="40" spans="1:9" s="9" customFormat="1" x14ac:dyDescent="0.2">
      <c r="A40" s="7" t="s">
        <v>677</v>
      </c>
      <c r="B40" s="7" t="s">
        <v>710</v>
      </c>
      <c r="C40" s="7" t="s">
        <v>711</v>
      </c>
      <c r="D40" s="7" t="s">
        <v>680</v>
      </c>
      <c r="E40" s="7" t="s">
        <v>681</v>
      </c>
      <c r="F40" s="7" t="s">
        <v>677</v>
      </c>
      <c r="G40" s="25" t="s">
        <v>587</v>
      </c>
      <c r="H40" s="26" t="s">
        <v>585</v>
      </c>
      <c r="I40" s="59">
        <f>I41</f>
        <v>4425000</v>
      </c>
    </row>
    <row r="41" spans="1:9" s="9" customFormat="1" ht="25.5" customHeight="1" x14ac:dyDescent="0.2">
      <c r="A41" s="7" t="s">
        <v>677</v>
      </c>
      <c r="B41" s="7" t="s">
        <v>713</v>
      </c>
      <c r="C41" s="7" t="s">
        <v>714</v>
      </c>
      <c r="D41" s="7" t="s">
        <v>680</v>
      </c>
      <c r="E41" s="7" t="s">
        <v>696</v>
      </c>
      <c r="F41" s="7" t="s">
        <v>688</v>
      </c>
      <c r="G41" s="25" t="s">
        <v>760</v>
      </c>
      <c r="H41" s="26" t="s">
        <v>759</v>
      </c>
      <c r="I41" s="59">
        <v>4425000</v>
      </c>
    </row>
    <row r="42" spans="1:9" x14ac:dyDescent="0.2">
      <c r="A42" s="10" t="s">
        <v>677</v>
      </c>
      <c r="B42" s="10" t="s">
        <v>716</v>
      </c>
      <c r="C42" s="10" t="s">
        <v>717</v>
      </c>
      <c r="D42" s="10" t="s">
        <v>680</v>
      </c>
      <c r="E42" s="10" t="s">
        <v>696</v>
      </c>
      <c r="F42" s="10" t="s">
        <v>688</v>
      </c>
      <c r="G42" s="25" t="s">
        <v>588</v>
      </c>
      <c r="H42" s="26" t="s">
        <v>589</v>
      </c>
      <c r="I42" s="59">
        <f>I43+I45</f>
        <v>17769000</v>
      </c>
    </row>
    <row r="43" spans="1:9" x14ac:dyDescent="0.2">
      <c r="G43" s="36" t="s">
        <v>754</v>
      </c>
      <c r="H43" s="26" t="s">
        <v>827</v>
      </c>
      <c r="I43" s="59">
        <f>I44</f>
        <v>14469000</v>
      </c>
    </row>
    <row r="44" spans="1:9" ht="25.5" x14ac:dyDescent="0.2">
      <c r="A44" s="10" t="s">
        <v>677</v>
      </c>
      <c r="B44" s="10" t="s">
        <v>722</v>
      </c>
      <c r="C44" s="10" t="s">
        <v>723</v>
      </c>
      <c r="D44" s="10" t="s">
        <v>680</v>
      </c>
      <c r="E44" s="10" t="s">
        <v>696</v>
      </c>
      <c r="F44" s="10" t="s">
        <v>688</v>
      </c>
      <c r="G44" s="36" t="s">
        <v>753</v>
      </c>
      <c r="H44" s="26" t="s">
        <v>752</v>
      </c>
      <c r="I44" s="59">
        <v>14469000</v>
      </c>
    </row>
    <row r="45" spans="1:9" x14ac:dyDescent="0.2">
      <c r="G45" s="36" t="s">
        <v>756</v>
      </c>
      <c r="H45" s="26" t="s">
        <v>755</v>
      </c>
      <c r="I45" s="59">
        <f>I46</f>
        <v>3300000</v>
      </c>
    </row>
    <row r="46" spans="1:9" ht="25.5" x14ac:dyDescent="0.2">
      <c r="A46" s="10" t="s">
        <v>677</v>
      </c>
      <c r="B46" s="10" t="s">
        <v>719</v>
      </c>
      <c r="C46" s="10" t="s">
        <v>720</v>
      </c>
      <c r="D46" s="10" t="s">
        <v>680</v>
      </c>
      <c r="E46" s="10" t="s">
        <v>696</v>
      </c>
      <c r="F46" s="10" t="s">
        <v>688</v>
      </c>
      <c r="G46" s="36" t="s">
        <v>758</v>
      </c>
      <c r="H46" s="26" t="s">
        <v>757</v>
      </c>
      <c r="I46" s="59">
        <v>3300000</v>
      </c>
    </row>
    <row r="47" spans="1:9" x14ac:dyDescent="0.2">
      <c r="A47" s="10" t="s">
        <v>677</v>
      </c>
      <c r="B47" s="10" t="s">
        <v>728</v>
      </c>
      <c r="C47" s="10" t="s">
        <v>731</v>
      </c>
      <c r="D47" s="10" t="s">
        <v>680</v>
      </c>
      <c r="E47" s="10" t="s">
        <v>696</v>
      </c>
      <c r="F47" s="10" t="s">
        <v>688</v>
      </c>
      <c r="G47" s="24" t="s">
        <v>378</v>
      </c>
      <c r="H47" s="26"/>
      <c r="I47" s="58">
        <f>I48+I67+I61+I77</f>
        <v>13631000</v>
      </c>
    </row>
    <row r="48" spans="1:9" ht="25.5" x14ac:dyDescent="0.2">
      <c r="A48" s="10" t="s">
        <v>677</v>
      </c>
      <c r="B48" s="10" t="s">
        <v>733</v>
      </c>
      <c r="C48" s="10" t="s">
        <v>734</v>
      </c>
      <c r="D48" s="10" t="s">
        <v>680</v>
      </c>
      <c r="E48" s="10" t="s">
        <v>696</v>
      </c>
      <c r="F48" s="10" t="s">
        <v>688</v>
      </c>
      <c r="G48" s="46" t="s">
        <v>286</v>
      </c>
      <c r="H48" s="30" t="s">
        <v>602</v>
      </c>
      <c r="I48" s="58">
        <f>I49+I58</f>
        <v>9799000</v>
      </c>
    </row>
    <row r="49" spans="1:9" ht="51" x14ac:dyDescent="0.2">
      <c r="A49" s="10" t="s">
        <v>677</v>
      </c>
      <c r="B49" s="10" t="s">
        <v>736</v>
      </c>
      <c r="C49" s="10" t="s">
        <v>737</v>
      </c>
      <c r="D49" s="10" t="s">
        <v>680</v>
      </c>
      <c r="E49" s="10" t="s">
        <v>696</v>
      </c>
      <c r="F49" s="10" t="s">
        <v>688</v>
      </c>
      <c r="G49" s="36" t="s">
        <v>490</v>
      </c>
      <c r="H49" s="26" t="s">
        <v>605</v>
      </c>
      <c r="I49" s="59">
        <f>I50+I54+I52+I56</f>
        <v>9149000</v>
      </c>
    </row>
    <row r="50" spans="1:9" ht="38.25" x14ac:dyDescent="0.2">
      <c r="A50" s="10" t="s">
        <v>677</v>
      </c>
      <c r="B50" s="10" t="s">
        <v>739</v>
      </c>
      <c r="C50" s="10" t="s">
        <v>0</v>
      </c>
      <c r="D50" s="10" t="s">
        <v>680</v>
      </c>
      <c r="E50" s="10" t="s">
        <v>696</v>
      </c>
      <c r="F50" s="10" t="s">
        <v>688</v>
      </c>
      <c r="G50" s="35" t="s">
        <v>306</v>
      </c>
      <c r="H50" s="26" t="s">
        <v>606</v>
      </c>
      <c r="I50" s="59">
        <f>I51</f>
        <v>5936000</v>
      </c>
    </row>
    <row r="51" spans="1:9" s="9" customFormat="1" ht="51" x14ac:dyDescent="0.2">
      <c r="A51" s="7" t="s">
        <v>677</v>
      </c>
      <c r="B51" s="7" t="s">
        <v>2</v>
      </c>
      <c r="C51" s="7" t="s">
        <v>3</v>
      </c>
      <c r="D51" s="7" t="s">
        <v>680</v>
      </c>
      <c r="E51" s="7" t="s">
        <v>681</v>
      </c>
      <c r="F51" s="7" t="s">
        <v>677</v>
      </c>
      <c r="G51" s="36" t="s">
        <v>751</v>
      </c>
      <c r="H51" s="26" t="s">
        <v>750</v>
      </c>
      <c r="I51" s="59">
        <v>5936000</v>
      </c>
    </row>
    <row r="52" spans="1:9" s="9" customFormat="1" ht="51" x14ac:dyDescent="0.2">
      <c r="A52" s="7"/>
      <c r="B52" s="7"/>
      <c r="C52" s="7"/>
      <c r="D52" s="7"/>
      <c r="E52" s="7"/>
      <c r="F52" s="7"/>
      <c r="G52" s="36" t="s">
        <v>423</v>
      </c>
      <c r="H52" s="26" t="s">
        <v>422</v>
      </c>
      <c r="I52" s="59">
        <f>I53</f>
        <v>553000</v>
      </c>
    </row>
    <row r="53" spans="1:9" s="9" customFormat="1" ht="51" x14ac:dyDescent="0.2">
      <c r="A53" s="7"/>
      <c r="B53" s="7"/>
      <c r="C53" s="7"/>
      <c r="D53" s="7"/>
      <c r="E53" s="7"/>
      <c r="F53" s="7"/>
      <c r="G53" s="36" t="s">
        <v>767</v>
      </c>
      <c r="H53" s="26" t="s">
        <v>768</v>
      </c>
      <c r="I53" s="59">
        <v>553000</v>
      </c>
    </row>
    <row r="54" spans="1:9" s="9" customFormat="1" ht="51" hidden="1" x14ac:dyDescent="0.2">
      <c r="A54" s="7" t="s">
        <v>677</v>
      </c>
      <c r="B54" s="7" t="s">
        <v>5</v>
      </c>
      <c r="C54" s="7" t="s">
        <v>6</v>
      </c>
      <c r="D54" s="7" t="s">
        <v>680</v>
      </c>
      <c r="E54" s="7" t="s">
        <v>681</v>
      </c>
      <c r="F54" s="7" t="s">
        <v>688</v>
      </c>
      <c r="G54" s="35" t="s">
        <v>491</v>
      </c>
      <c r="H54" s="26" t="s">
        <v>607</v>
      </c>
      <c r="I54" s="59">
        <f>I55</f>
        <v>0</v>
      </c>
    </row>
    <row r="55" spans="1:9" ht="38.25" hidden="1" x14ac:dyDescent="0.2">
      <c r="A55" s="10" t="s">
        <v>677</v>
      </c>
      <c r="B55" s="10" t="s">
        <v>8</v>
      </c>
      <c r="C55" s="10" t="s">
        <v>9</v>
      </c>
      <c r="D55" s="10" t="s">
        <v>680</v>
      </c>
      <c r="E55" s="10" t="s">
        <v>696</v>
      </c>
      <c r="F55" s="10" t="s">
        <v>688</v>
      </c>
      <c r="G55" s="27" t="s">
        <v>749</v>
      </c>
      <c r="H55" s="26" t="s">
        <v>748</v>
      </c>
      <c r="I55" s="59">
        <f>338-338</f>
        <v>0</v>
      </c>
    </row>
    <row r="56" spans="1:9" ht="25.5" x14ac:dyDescent="0.2">
      <c r="G56" s="35" t="s">
        <v>729</v>
      </c>
      <c r="H56" s="26" t="s">
        <v>730</v>
      </c>
      <c r="I56" s="59">
        <f>I57</f>
        <v>2660000</v>
      </c>
    </row>
    <row r="57" spans="1:9" ht="25.5" x14ac:dyDescent="0.2">
      <c r="G57" s="36" t="s">
        <v>747</v>
      </c>
      <c r="H57" s="26" t="s">
        <v>746</v>
      </c>
      <c r="I57" s="59">
        <v>2660000</v>
      </c>
    </row>
    <row r="58" spans="1:9" ht="51" x14ac:dyDescent="0.2">
      <c r="G58" s="36" t="s">
        <v>604</v>
      </c>
      <c r="H58" s="26" t="s">
        <v>828</v>
      </c>
      <c r="I58" s="59">
        <f>I59</f>
        <v>650000</v>
      </c>
    </row>
    <row r="59" spans="1:9" ht="51" x14ac:dyDescent="0.2">
      <c r="G59" s="36" t="s">
        <v>603</v>
      </c>
      <c r="H59" s="26" t="s">
        <v>829</v>
      </c>
      <c r="I59" s="59">
        <f>I60</f>
        <v>650000</v>
      </c>
    </row>
    <row r="60" spans="1:9" ht="51" x14ac:dyDescent="0.2">
      <c r="G60" s="36" t="s">
        <v>745</v>
      </c>
      <c r="H60" s="26" t="s">
        <v>830</v>
      </c>
      <c r="I60" s="59">
        <v>650000</v>
      </c>
    </row>
    <row r="61" spans="1:9" ht="25.5" x14ac:dyDescent="0.2">
      <c r="G61" s="37" t="s">
        <v>236</v>
      </c>
      <c r="H61" s="30" t="s">
        <v>231</v>
      </c>
      <c r="I61" s="58">
        <f>I62+I65</f>
        <v>884600</v>
      </c>
    </row>
    <row r="62" spans="1:9" ht="17.25" customHeight="1" x14ac:dyDescent="0.2">
      <c r="G62" s="36" t="s">
        <v>232</v>
      </c>
      <c r="H62" s="26" t="s">
        <v>233</v>
      </c>
      <c r="I62" s="59">
        <f>I63</f>
        <v>376600</v>
      </c>
    </row>
    <row r="63" spans="1:9" ht="25.5" x14ac:dyDescent="0.2">
      <c r="G63" s="36" t="s">
        <v>761</v>
      </c>
      <c r="H63" s="26" t="s">
        <v>762</v>
      </c>
      <c r="I63" s="59">
        <f>I64</f>
        <v>376600</v>
      </c>
    </row>
    <row r="64" spans="1:9" ht="25.5" x14ac:dyDescent="0.2">
      <c r="G64" s="36" t="s">
        <v>862</v>
      </c>
      <c r="H64" s="26" t="s">
        <v>763</v>
      </c>
      <c r="I64" s="59">
        <v>376600</v>
      </c>
    </row>
    <row r="65" spans="1:9" x14ac:dyDescent="0.2">
      <c r="G65" s="36" t="s">
        <v>854</v>
      </c>
      <c r="H65" s="26" t="s">
        <v>855</v>
      </c>
      <c r="I65" s="59">
        <f>I66</f>
        <v>508000</v>
      </c>
    </row>
    <row r="66" spans="1:9" x14ac:dyDescent="0.2">
      <c r="G66" s="36" t="s">
        <v>853</v>
      </c>
      <c r="H66" s="26" t="s">
        <v>852</v>
      </c>
      <c r="I66" s="59">
        <v>508000</v>
      </c>
    </row>
    <row r="67" spans="1:9" ht="18.75" customHeight="1" x14ac:dyDescent="0.2">
      <c r="A67" s="10" t="s">
        <v>677</v>
      </c>
      <c r="B67" s="10" t="s">
        <v>11</v>
      </c>
      <c r="C67" s="10" t="s">
        <v>12</v>
      </c>
      <c r="D67" s="10" t="s">
        <v>680</v>
      </c>
      <c r="E67" s="10" t="s">
        <v>696</v>
      </c>
      <c r="F67" s="10" t="s">
        <v>688</v>
      </c>
      <c r="G67" s="24" t="s">
        <v>400</v>
      </c>
      <c r="H67" s="30" t="s">
        <v>608</v>
      </c>
      <c r="I67" s="58">
        <f>I68+I72</f>
        <v>2947400</v>
      </c>
    </row>
    <row r="68" spans="1:9" ht="51" x14ac:dyDescent="0.2">
      <c r="A68" s="10" t="s">
        <v>677</v>
      </c>
      <c r="B68" s="10" t="s">
        <v>14</v>
      </c>
      <c r="C68" s="10" t="s">
        <v>15</v>
      </c>
      <c r="D68" s="10" t="s">
        <v>680</v>
      </c>
      <c r="E68" s="10" t="s">
        <v>692</v>
      </c>
      <c r="F68" s="10" t="s">
        <v>688</v>
      </c>
      <c r="G68" s="36" t="s">
        <v>838</v>
      </c>
      <c r="H68" s="26" t="s">
        <v>609</v>
      </c>
      <c r="I68" s="59">
        <f>I69</f>
        <v>1956300</v>
      </c>
    </row>
    <row r="69" spans="1:9" ht="56.25" customHeight="1" x14ac:dyDescent="0.2">
      <c r="G69" s="36" t="s">
        <v>773</v>
      </c>
      <c r="H69" s="26" t="s">
        <v>772</v>
      </c>
      <c r="I69" s="59">
        <f>I70+I71</f>
        <v>1956300</v>
      </c>
    </row>
    <row r="70" spans="1:9" s="52" customFormat="1" ht="49.5" hidden="1" customHeight="1" x14ac:dyDescent="0.2">
      <c r="A70" s="49" t="s">
        <v>677</v>
      </c>
      <c r="B70" s="49" t="s">
        <v>17</v>
      </c>
      <c r="C70" s="49" t="s">
        <v>18</v>
      </c>
      <c r="D70" s="49" t="s">
        <v>680</v>
      </c>
      <c r="E70" s="49" t="s">
        <v>696</v>
      </c>
      <c r="F70" s="49" t="s">
        <v>688</v>
      </c>
      <c r="G70" s="50" t="s">
        <v>744</v>
      </c>
      <c r="H70" s="51" t="s">
        <v>743</v>
      </c>
      <c r="I70" s="60">
        <f>1213-751.2-461.8</f>
        <v>0</v>
      </c>
    </row>
    <row r="71" spans="1:9" s="9" customFormat="1" ht="51" x14ac:dyDescent="0.2">
      <c r="A71" s="7"/>
      <c r="B71" s="7"/>
      <c r="C71" s="7"/>
      <c r="D71" s="7"/>
      <c r="E71" s="7"/>
      <c r="F71" s="7"/>
      <c r="G71" s="36" t="s">
        <v>774</v>
      </c>
      <c r="H71" s="26" t="s">
        <v>771</v>
      </c>
      <c r="I71" s="59">
        <v>1956300</v>
      </c>
    </row>
    <row r="72" spans="1:9" s="9" customFormat="1" ht="38.25" x14ac:dyDescent="0.2">
      <c r="A72" s="7" t="s">
        <v>677</v>
      </c>
      <c r="B72" s="7" t="s">
        <v>20</v>
      </c>
      <c r="C72" s="7" t="s">
        <v>21</v>
      </c>
      <c r="D72" s="7" t="s">
        <v>680</v>
      </c>
      <c r="E72" s="7" t="s">
        <v>681</v>
      </c>
      <c r="F72" s="7" t="s">
        <v>677</v>
      </c>
      <c r="G72" s="36" t="s">
        <v>492</v>
      </c>
      <c r="H72" s="26" t="s">
        <v>610</v>
      </c>
      <c r="I72" s="59">
        <f>I73+I75</f>
        <v>991100</v>
      </c>
    </row>
    <row r="73" spans="1:9" s="9" customFormat="1" ht="25.5" x14ac:dyDescent="0.2">
      <c r="A73" s="7" t="s">
        <v>677</v>
      </c>
      <c r="B73" s="7" t="s">
        <v>23</v>
      </c>
      <c r="C73" s="7" t="s">
        <v>24</v>
      </c>
      <c r="D73" s="7" t="s">
        <v>680</v>
      </c>
      <c r="E73" s="7" t="s">
        <v>692</v>
      </c>
      <c r="F73" s="7" t="s">
        <v>688</v>
      </c>
      <c r="G73" s="35" t="s">
        <v>419</v>
      </c>
      <c r="H73" s="26" t="s">
        <v>611</v>
      </c>
      <c r="I73" s="59">
        <f>I74</f>
        <v>991100</v>
      </c>
    </row>
    <row r="74" spans="1:9" ht="25.5" x14ac:dyDescent="0.2">
      <c r="A74" s="10" t="s">
        <v>677</v>
      </c>
      <c r="B74" s="10" t="s">
        <v>26</v>
      </c>
      <c r="C74" s="10" t="s">
        <v>27</v>
      </c>
      <c r="D74" s="10" t="s">
        <v>680</v>
      </c>
      <c r="E74" s="10" t="s">
        <v>692</v>
      </c>
      <c r="F74" s="10" t="s">
        <v>688</v>
      </c>
      <c r="G74" s="36" t="s">
        <v>742</v>
      </c>
      <c r="H74" s="26" t="s">
        <v>741</v>
      </c>
      <c r="I74" s="59">
        <v>991100</v>
      </c>
    </row>
    <row r="75" spans="1:9" s="54" customFormat="1" ht="38.25" hidden="1" x14ac:dyDescent="0.2">
      <c r="A75" s="53"/>
      <c r="B75" s="53"/>
      <c r="C75" s="53"/>
      <c r="D75" s="53"/>
      <c r="E75" s="53"/>
      <c r="F75" s="53"/>
      <c r="G75" s="50" t="s">
        <v>764</v>
      </c>
      <c r="H75" s="51" t="s">
        <v>424</v>
      </c>
      <c r="I75" s="60">
        <f>I76</f>
        <v>0</v>
      </c>
    </row>
    <row r="76" spans="1:9" s="54" customFormat="1" ht="38.25" hidden="1" x14ac:dyDescent="0.2">
      <c r="A76" s="53"/>
      <c r="B76" s="53"/>
      <c r="C76" s="53"/>
      <c r="D76" s="53"/>
      <c r="E76" s="53"/>
      <c r="F76" s="53"/>
      <c r="G76" s="50" t="s">
        <v>765</v>
      </c>
      <c r="H76" s="51" t="s">
        <v>766</v>
      </c>
      <c r="I76" s="60"/>
    </row>
    <row r="77" spans="1:9" hidden="1" x14ac:dyDescent="0.2">
      <c r="G77" s="34" t="s">
        <v>235</v>
      </c>
      <c r="H77" s="30" t="s">
        <v>234</v>
      </c>
      <c r="I77" s="58">
        <f>I80+I78</f>
        <v>0</v>
      </c>
    </row>
    <row r="78" spans="1:9" ht="25.5" hidden="1" x14ac:dyDescent="0.2">
      <c r="G78" s="36" t="s">
        <v>427</v>
      </c>
      <c r="H78" s="26" t="s">
        <v>425</v>
      </c>
      <c r="I78" s="59">
        <f>I79</f>
        <v>0</v>
      </c>
    </row>
    <row r="79" spans="1:9" ht="38.25" hidden="1" x14ac:dyDescent="0.2">
      <c r="G79" s="37" t="s">
        <v>428</v>
      </c>
      <c r="H79" s="26" t="s">
        <v>426</v>
      </c>
      <c r="I79" s="59"/>
    </row>
    <row r="80" spans="1:9" hidden="1" x14ac:dyDescent="0.2">
      <c r="G80" s="36" t="s">
        <v>823</v>
      </c>
      <c r="H80" s="26" t="s">
        <v>821</v>
      </c>
      <c r="I80" s="59">
        <f>I81</f>
        <v>0</v>
      </c>
    </row>
    <row r="81" spans="1:14" ht="38.25" hidden="1" x14ac:dyDescent="0.2">
      <c r="G81" s="36" t="s">
        <v>824</v>
      </c>
      <c r="H81" s="26" t="s">
        <v>822</v>
      </c>
      <c r="I81" s="59">
        <v>0</v>
      </c>
    </row>
    <row r="82" spans="1:14" s="41" customFormat="1" x14ac:dyDescent="0.2">
      <c r="A82" s="40" t="s">
        <v>677</v>
      </c>
      <c r="B82" s="40" t="s">
        <v>31</v>
      </c>
      <c r="C82" s="40" t="s">
        <v>32</v>
      </c>
      <c r="D82" s="40" t="s">
        <v>680</v>
      </c>
      <c r="E82" s="40" t="s">
        <v>696</v>
      </c>
      <c r="F82" s="40" t="s">
        <v>688</v>
      </c>
      <c r="G82" s="24" t="s">
        <v>484</v>
      </c>
      <c r="H82" s="30" t="s">
        <v>612</v>
      </c>
      <c r="I82" s="58">
        <f>I83+I108+I111</f>
        <v>325582554.14999998</v>
      </c>
      <c r="L82" s="18"/>
      <c r="N82" s="20"/>
    </row>
    <row r="83" spans="1:14" s="43" customFormat="1" ht="25.5" x14ac:dyDescent="0.2">
      <c r="A83" s="42" t="s">
        <v>677</v>
      </c>
      <c r="B83" s="42" t="s">
        <v>35</v>
      </c>
      <c r="C83" s="42" t="s">
        <v>36</v>
      </c>
      <c r="D83" s="42" t="s">
        <v>680</v>
      </c>
      <c r="E83" s="42" t="s">
        <v>696</v>
      </c>
      <c r="F83" s="42" t="s">
        <v>688</v>
      </c>
      <c r="G83" s="24" t="s">
        <v>487</v>
      </c>
      <c r="H83" s="30" t="s">
        <v>586</v>
      </c>
      <c r="I83" s="58">
        <f>I84+I89+I98+I101</f>
        <v>325582554.14999998</v>
      </c>
      <c r="L83" s="18"/>
      <c r="N83" s="20"/>
    </row>
    <row r="84" spans="1:14" s="43" customFormat="1" ht="23.25" customHeight="1" x14ac:dyDescent="0.2">
      <c r="A84" s="42" t="s">
        <v>677</v>
      </c>
      <c r="B84" s="42" t="s">
        <v>239</v>
      </c>
      <c r="C84" s="42" t="s">
        <v>240</v>
      </c>
      <c r="D84" s="42" t="s">
        <v>680</v>
      </c>
      <c r="E84" s="42" t="s">
        <v>696</v>
      </c>
      <c r="F84" s="42" t="s">
        <v>688</v>
      </c>
      <c r="G84" s="24" t="s">
        <v>493</v>
      </c>
      <c r="H84" s="30" t="s">
        <v>787</v>
      </c>
      <c r="I84" s="58">
        <f>I85+I87</f>
        <v>13431960</v>
      </c>
      <c r="L84" s="18"/>
      <c r="N84" s="20"/>
    </row>
    <row r="85" spans="1:14" s="41" customFormat="1" x14ac:dyDescent="0.2">
      <c r="A85" s="40" t="s">
        <v>677</v>
      </c>
      <c r="B85" s="40" t="s">
        <v>242</v>
      </c>
      <c r="C85" s="40" t="s">
        <v>243</v>
      </c>
      <c r="D85" s="40" t="s">
        <v>680</v>
      </c>
      <c r="E85" s="40" t="s">
        <v>696</v>
      </c>
      <c r="F85" s="40" t="s">
        <v>688</v>
      </c>
      <c r="G85" s="25" t="s">
        <v>497</v>
      </c>
      <c r="H85" s="26" t="s">
        <v>788</v>
      </c>
      <c r="I85" s="59">
        <f>I86</f>
        <v>9657664</v>
      </c>
      <c r="L85" s="19"/>
      <c r="N85" s="20"/>
    </row>
    <row r="86" spans="1:14" s="41" customFormat="1" ht="28.5" customHeight="1" x14ac:dyDescent="0.2">
      <c r="A86" s="40" t="s">
        <v>677</v>
      </c>
      <c r="B86" s="40" t="s">
        <v>245</v>
      </c>
      <c r="C86" s="40" t="s">
        <v>246</v>
      </c>
      <c r="D86" s="40" t="s">
        <v>680</v>
      </c>
      <c r="E86" s="40" t="s">
        <v>696</v>
      </c>
      <c r="F86" s="40" t="s">
        <v>688</v>
      </c>
      <c r="G86" s="25" t="s">
        <v>831</v>
      </c>
      <c r="H86" s="26" t="s">
        <v>789</v>
      </c>
      <c r="I86" s="59">
        <v>9657664</v>
      </c>
      <c r="L86" s="19"/>
      <c r="N86" s="20"/>
    </row>
    <row r="87" spans="1:14" s="41" customFormat="1" ht="20.25" customHeight="1" x14ac:dyDescent="0.2">
      <c r="A87" s="40"/>
      <c r="B87" s="40"/>
      <c r="C87" s="40"/>
      <c r="D87" s="40"/>
      <c r="E87" s="40"/>
      <c r="F87" s="40"/>
      <c r="G87" s="25" t="s">
        <v>856</v>
      </c>
      <c r="H87" s="26" t="s">
        <v>859</v>
      </c>
      <c r="I87" s="59">
        <f>I88</f>
        <v>3774296</v>
      </c>
      <c r="L87" s="19"/>
      <c r="N87" s="20"/>
    </row>
    <row r="88" spans="1:14" s="41" customFormat="1" ht="28.5" customHeight="1" x14ac:dyDescent="0.2">
      <c r="A88" s="40"/>
      <c r="B88" s="40"/>
      <c r="C88" s="40"/>
      <c r="D88" s="40"/>
      <c r="E88" s="40"/>
      <c r="F88" s="40"/>
      <c r="G88" s="25" t="s">
        <v>857</v>
      </c>
      <c r="H88" s="26" t="s">
        <v>858</v>
      </c>
      <c r="I88" s="59">
        <v>3774296</v>
      </c>
      <c r="L88" s="19"/>
      <c r="N88" s="20"/>
    </row>
    <row r="89" spans="1:14" s="43" customFormat="1" ht="27" customHeight="1" x14ac:dyDescent="0.2">
      <c r="A89" s="42"/>
      <c r="B89" s="42"/>
      <c r="C89" s="42"/>
      <c r="D89" s="42"/>
      <c r="E89" s="42"/>
      <c r="F89" s="42"/>
      <c r="G89" s="24" t="s">
        <v>503</v>
      </c>
      <c r="H89" s="30" t="s">
        <v>790</v>
      </c>
      <c r="I89" s="58">
        <f>I96+I94+I90+I92</f>
        <v>47980589.649999999</v>
      </c>
      <c r="L89" s="18"/>
      <c r="N89" s="20"/>
    </row>
    <row r="90" spans="1:14" s="41" customFormat="1" ht="44.25" hidden="1" customHeight="1" x14ac:dyDescent="0.2">
      <c r="A90" s="40"/>
      <c r="B90" s="40"/>
      <c r="C90" s="40"/>
      <c r="D90" s="40"/>
      <c r="E90" s="40"/>
      <c r="F90" s="40"/>
      <c r="G90" s="44" t="s">
        <v>781</v>
      </c>
      <c r="H90" s="26" t="s">
        <v>782</v>
      </c>
      <c r="I90" s="59">
        <f>I91</f>
        <v>0</v>
      </c>
      <c r="L90" s="19"/>
      <c r="N90" s="20"/>
    </row>
    <row r="91" spans="1:14" s="41" customFormat="1" ht="45.75" hidden="1" customHeight="1" x14ac:dyDescent="0.2">
      <c r="A91" s="40"/>
      <c r="B91" s="40"/>
      <c r="C91" s="40"/>
      <c r="D91" s="40"/>
      <c r="E91" s="40"/>
      <c r="F91" s="40"/>
      <c r="G91" s="44" t="s">
        <v>783</v>
      </c>
      <c r="H91" s="26" t="s">
        <v>784</v>
      </c>
      <c r="I91" s="59"/>
      <c r="L91" s="19"/>
      <c r="N91" s="20"/>
    </row>
    <row r="92" spans="1:14" s="41" customFormat="1" ht="25.5" x14ac:dyDescent="0.2">
      <c r="A92" s="40"/>
      <c r="B92" s="40"/>
      <c r="C92" s="40"/>
      <c r="D92" s="40"/>
      <c r="E92" s="40"/>
      <c r="F92" s="40"/>
      <c r="G92" s="45" t="s">
        <v>785</v>
      </c>
      <c r="H92" s="26" t="s">
        <v>791</v>
      </c>
      <c r="I92" s="59">
        <f>I93</f>
        <v>3461733</v>
      </c>
      <c r="L92" s="19"/>
      <c r="N92" s="20"/>
    </row>
    <row r="93" spans="1:14" s="41" customFormat="1" ht="25.5" x14ac:dyDescent="0.2">
      <c r="A93" s="40"/>
      <c r="B93" s="40"/>
      <c r="C93" s="40"/>
      <c r="D93" s="40"/>
      <c r="E93" s="40"/>
      <c r="F93" s="40"/>
      <c r="G93" s="44" t="s">
        <v>786</v>
      </c>
      <c r="H93" s="26" t="s">
        <v>792</v>
      </c>
      <c r="I93" s="59">
        <f>3409816+51917</f>
        <v>3461733</v>
      </c>
      <c r="L93" s="19"/>
      <c r="N93" s="20"/>
    </row>
    <row r="94" spans="1:14" s="41" customFormat="1" ht="38.25" hidden="1" x14ac:dyDescent="0.2">
      <c r="A94" s="40"/>
      <c r="B94" s="40"/>
      <c r="C94" s="40"/>
      <c r="D94" s="40"/>
      <c r="E94" s="40"/>
      <c r="F94" s="40"/>
      <c r="G94" s="45" t="s">
        <v>769</v>
      </c>
      <c r="H94" s="26" t="s">
        <v>793</v>
      </c>
      <c r="I94" s="59">
        <f>I95</f>
        <v>0</v>
      </c>
      <c r="L94" s="19"/>
      <c r="N94" s="20"/>
    </row>
    <row r="95" spans="1:14" s="41" customFormat="1" ht="38.25" hidden="1" x14ac:dyDescent="0.2">
      <c r="A95" s="40"/>
      <c r="B95" s="40"/>
      <c r="C95" s="40"/>
      <c r="D95" s="40"/>
      <c r="E95" s="40"/>
      <c r="F95" s="40"/>
      <c r="G95" s="44" t="s">
        <v>770</v>
      </c>
      <c r="H95" s="26" t="s">
        <v>794</v>
      </c>
      <c r="I95" s="59"/>
      <c r="L95" s="19"/>
      <c r="N95" s="20"/>
    </row>
    <row r="96" spans="1:14" s="41" customFormat="1" ht="13.5" customHeight="1" x14ac:dyDescent="0.2">
      <c r="A96" s="40"/>
      <c r="B96" s="40"/>
      <c r="C96" s="40"/>
      <c r="D96" s="40"/>
      <c r="E96" s="40"/>
      <c r="F96" s="40"/>
      <c r="G96" s="25" t="s">
        <v>34</v>
      </c>
      <c r="H96" s="26" t="s">
        <v>795</v>
      </c>
      <c r="I96" s="59">
        <f>I97</f>
        <v>44518856.649999999</v>
      </c>
      <c r="L96" s="19"/>
      <c r="N96" s="20"/>
    </row>
    <row r="97" spans="1:21" s="41" customFormat="1" ht="13.5" customHeight="1" x14ac:dyDescent="0.2">
      <c r="A97" s="40"/>
      <c r="B97" s="40"/>
      <c r="C97" s="40"/>
      <c r="D97" s="40"/>
      <c r="E97" s="40"/>
      <c r="F97" s="40"/>
      <c r="G97" s="25" t="s">
        <v>740</v>
      </c>
      <c r="H97" s="26" t="s">
        <v>796</v>
      </c>
      <c r="I97" s="59">
        <v>44518856.649999999</v>
      </c>
      <c r="L97" s="19"/>
      <c r="N97" s="20"/>
    </row>
    <row r="98" spans="1:21" s="43" customFormat="1" ht="24" customHeight="1" x14ac:dyDescent="0.2">
      <c r="A98" s="42"/>
      <c r="B98" s="42"/>
      <c r="C98" s="42"/>
      <c r="D98" s="42"/>
      <c r="E98" s="42"/>
      <c r="F98" s="42"/>
      <c r="G98" s="46" t="s">
        <v>640</v>
      </c>
      <c r="H98" s="32" t="s">
        <v>797</v>
      </c>
      <c r="I98" s="58">
        <f>I99</f>
        <v>1213588.5</v>
      </c>
      <c r="L98" s="18"/>
      <c r="N98" s="20"/>
    </row>
    <row r="99" spans="1:21" s="41" customFormat="1" ht="33" customHeight="1" x14ac:dyDescent="0.2">
      <c r="A99" s="40"/>
      <c r="B99" s="40"/>
      <c r="C99" s="40"/>
      <c r="D99" s="40"/>
      <c r="E99" s="40"/>
      <c r="F99" s="40"/>
      <c r="G99" s="47" t="s">
        <v>837</v>
      </c>
      <c r="H99" s="31" t="s">
        <v>799</v>
      </c>
      <c r="I99" s="59">
        <f>I100</f>
        <v>1213588.5</v>
      </c>
      <c r="L99" s="19"/>
      <c r="N99" s="20"/>
    </row>
    <row r="100" spans="1:21" s="41" customFormat="1" ht="27" customHeight="1" x14ac:dyDescent="0.2">
      <c r="A100" s="40"/>
      <c r="B100" s="40"/>
      <c r="C100" s="40"/>
      <c r="D100" s="40"/>
      <c r="E100" s="40"/>
      <c r="F100" s="40"/>
      <c r="G100" s="47" t="s">
        <v>800</v>
      </c>
      <c r="H100" s="31" t="s">
        <v>798</v>
      </c>
      <c r="I100" s="59">
        <f>1183362.5+4000+26226</f>
        <v>1213588.5</v>
      </c>
      <c r="L100" s="19"/>
      <c r="N100" s="20"/>
    </row>
    <row r="101" spans="1:21" s="41" customFormat="1" ht="19.5" customHeight="1" x14ac:dyDescent="0.2">
      <c r="A101" s="40"/>
      <c r="B101" s="40"/>
      <c r="C101" s="40"/>
      <c r="D101" s="40"/>
      <c r="E101" s="40"/>
      <c r="F101" s="40"/>
      <c r="G101" s="48" t="s">
        <v>637</v>
      </c>
      <c r="H101" s="32" t="s">
        <v>809</v>
      </c>
      <c r="I101" s="58">
        <f>I104+I102+I106</f>
        <v>262956416</v>
      </c>
      <c r="L101" s="19"/>
      <c r="N101" s="20"/>
    </row>
    <row r="102" spans="1:21" s="41" customFormat="1" ht="38.25" x14ac:dyDescent="0.2">
      <c r="A102" s="40"/>
      <c r="B102" s="40"/>
      <c r="C102" s="40"/>
      <c r="D102" s="40"/>
      <c r="E102" s="40"/>
      <c r="F102" s="40"/>
      <c r="G102" s="47" t="s">
        <v>820</v>
      </c>
      <c r="H102" s="31" t="s">
        <v>819</v>
      </c>
      <c r="I102" s="59">
        <f>I103</f>
        <v>60000000</v>
      </c>
      <c r="L102" s="19"/>
      <c r="N102" s="20"/>
    </row>
    <row r="103" spans="1:21" s="41" customFormat="1" ht="45.75" customHeight="1" x14ac:dyDescent="0.2">
      <c r="A103" s="40"/>
      <c r="B103" s="40"/>
      <c r="C103" s="40"/>
      <c r="D103" s="40"/>
      <c r="E103" s="40"/>
      <c r="F103" s="40"/>
      <c r="G103" s="47" t="s">
        <v>836</v>
      </c>
      <c r="H103" s="31" t="s">
        <v>818</v>
      </c>
      <c r="I103" s="59">
        <f>59000000+1000000</f>
        <v>60000000</v>
      </c>
      <c r="L103" s="19"/>
      <c r="N103" s="20"/>
    </row>
    <row r="104" spans="1:21" s="41" customFormat="1" ht="38.25" x14ac:dyDescent="0.2">
      <c r="A104" s="40"/>
      <c r="B104" s="40"/>
      <c r="C104" s="40"/>
      <c r="D104" s="40"/>
      <c r="E104" s="40"/>
      <c r="F104" s="40"/>
      <c r="G104" s="47" t="s">
        <v>812</v>
      </c>
      <c r="H104" s="31" t="s">
        <v>810</v>
      </c>
      <c r="I104" s="59">
        <f>I105</f>
        <v>79416833</v>
      </c>
      <c r="L104" s="19"/>
      <c r="N104" s="20"/>
    </row>
    <row r="105" spans="1:21" s="41" customFormat="1" ht="51" x14ac:dyDescent="0.2">
      <c r="A105" s="40"/>
      <c r="B105" s="40"/>
      <c r="C105" s="40"/>
      <c r="D105" s="40"/>
      <c r="E105" s="40"/>
      <c r="F105" s="40"/>
      <c r="G105" s="47" t="s">
        <v>813</v>
      </c>
      <c r="H105" s="31" t="s">
        <v>811</v>
      </c>
      <c r="I105" s="59">
        <v>79416833</v>
      </c>
      <c r="L105" s="19"/>
      <c r="N105" s="20"/>
    </row>
    <row r="106" spans="1:21" s="41" customFormat="1" ht="12" customHeight="1" x14ac:dyDescent="0.2">
      <c r="A106" s="40"/>
      <c r="B106" s="40"/>
      <c r="C106" s="40"/>
      <c r="D106" s="40"/>
      <c r="E106" s="40"/>
      <c r="F106" s="40"/>
      <c r="G106" s="47" t="s">
        <v>833</v>
      </c>
      <c r="H106" s="31" t="s">
        <v>834</v>
      </c>
      <c r="I106" s="59">
        <f>I107</f>
        <v>123539583</v>
      </c>
      <c r="L106" s="18"/>
      <c r="N106" s="20"/>
    </row>
    <row r="107" spans="1:21" s="41" customFormat="1" ht="12.75" customHeight="1" x14ac:dyDescent="0.2">
      <c r="A107" s="40"/>
      <c r="B107" s="40"/>
      <c r="C107" s="40"/>
      <c r="D107" s="40"/>
      <c r="E107" s="40"/>
      <c r="F107" s="40"/>
      <c r="G107" s="47" t="s">
        <v>832</v>
      </c>
      <c r="H107" s="31" t="s">
        <v>835</v>
      </c>
      <c r="I107" s="59">
        <v>123539583</v>
      </c>
      <c r="L107" s="19"/>
      <c r="N107" s="20"/>
    </row>
    <row r="108" spans="1:21" ht="15" hidden="1" customHeight="1" x14ac:dyDescent="0.2">
      <c r="G108" s="33" t="s">
        <v>775</v>
      </c>
      <c r="H108" s="32" t="s">
        <v>776</v>
      </c>
      <c r="I108" s="61">
        <f>I109</f>
        <v>0</v>
      </c>
      <c r="L108" s="19"/>
      <c r="M108" s="41"/>
      <c r="N108" s="41"/>
      <c r="O108" s="41"/>
      <c r="P108" s="41"/>
      <c r="Q108" s="41"/>
      <c r="R108" s="41"/>
      <c r="S108" s="41"/>
      <c r="T108" s="41"/>
      <c r="U108" s="41"/>
    </row>
    <row r="109" spans="1:21" ht="25.5" hidden="1" x14ac:dyDescent="0.2">
      <c r="G109" s="28" t="s">
        <v>806</v>
      </c>
      <c r="H109" s="31" t="s">
        <v>807</v>
      </c>
      <c r="I109" s="60">
        <f>I110</f>
        <v>0</v>
      </c>
      <c r="L109" s="18"/>
      <c r="M109" s="41"/>
      <c r="N109" s="41"/>
      <c r="O109" s="41"/>
      <c r="P109" s="41"/>
      <c r="Q109" s="41"/>
      <c r="R109" s="41"/>
      <c r="S109" s="41"/>
      <c r="T109" s="41"/>
      <c r="U109" s="41"/>
    </row>
    <row r="110" spans="1:21" ht="25.5" hidden="1" x14ac:dyDescent="0.2">
      <c r="G110" s="28" t="s">
        <v>777</v>
      </c>
      <c r="H110" s="31" t="s">
        <v>804</v>
      </c>
      <c r="I110" s="60"/>
      <c r="L110" s="19"/>
      <c r="M110" s="41"/>
      <c r="N110" s="41"/>
      <c r="O110" s="41"/>
      <c r="P110" s="41"/>
      <c r="Q110" s="41"/>
      <c r="R110" s="41"/>
      <c r="S110" s="41"/>
      <c r="T110" s="41"/>
      <c r="U110" s="41"/>
    </row>
    <row r="111" spans="1:21" hidden="1" x14ac:dyDescent="0.2">
      <c r="G111" s="33" t="s">
        <v>778</v>
      </c>
      <c r="H111" s="32" t="s">
        <v>779</v>
      </c>
      <c r="I111" s="61">
        <f>I112</f>
        <v>0</v>
      </c>
      <c r="L111" s="19"/>
      <c r="M111" s="41"/>
      <c r="N111" s="41"/>
      <c r="O111" s="41"/>
      <c r="P111" s="41"/>
      <c r="Q111" s="41"/>
      <c r="R111" s="41"/>
      <c r="S111" s="41"/>
      <c r="T111" s="41"/>
      <c r="U111" s="41"/>
    </row>
    <row r="112" spans="1:21" hidden="1" x14ac:dyDescent="0.2">
      <c r="G112" s="28" t="s">
        <v>780</v>
      </c>
      <c r="H112" s="31" t="s">
        <v>808</v>
      </c>
      <c r="I112" s="60">
        <f>I113</f>
        <v>0</v>
      </c>
      <c r="L112" s="18"/>
      <c r="M112" s="41"/>
      <c r="N112" s="41"/>
      <c r="O112" s="41"/>
      <c r="P112" s="41"/>
      <c r="Q112" s="41"/>
      <c r="R112" s="41"/>
      <c r="S112" s="41"/>
      <c r="T112" s="41"/>
      <c r="U112" s="41"/>
    </row>
    <row r="113" spans="1:21" hidden="1" x14ac:dyDescent="0.2">
      <c r="G113" s="28" t="s">
        <v>780</v>
      </c>
      <c r="H113" s="31" t="s">
        <v>805</v>
      </c>
      <c r="I113" s="60"/>
      <c r="L113" s="41"/>
      <c r="M113" s="41"/>
      <c r="N113" s="41"/>
      <c r="O113" s="41"/>
      <c r="P113" s="41"/>
      <c r="Q113" s="41"/>
      <c r="R113" s="41"/>
      <c r="S113" s="41"/>
      <c r="T113" s="41"/>
      <c r="U113" s="41"/>
    </row>
    <row r="114" spans="1:21" ht="16.5" customHeight="1" x14ac:dyDescent="0.2">
      <c r="A114" s="10" t="s">
        <v>677</v>
      </c>
      <c r="B114" s="10" t="s">
        <v>253</v>
      </c>
      <c r="C114" s="10" t="s">
        <v>254</v>
      </c>
      <c r="D114" s="10" t="s">
        <v>680</v>
      </c>
      <c r="E114" s="10" t="s">
        <v>696</v>
      </c>
      <c r="F114" s="10" t="s">
        <v>688</v>
      </c>
      <c r="G114" s="24" t="s">
        <v>354</v>
      </c>
      <c r="H114" s="26"/>
      <c r="I114" s="58">
        <f>I17+I82</f>
        <v>431440154.14999998</v>
      </c>
      <c r="L114" s="20"/>
      <c r="M114" s="41"/>
      <c r="N114" s="20"/>
      <c r="O114" s="20"/>
      <c r="P114" s="41"/>
      <c r="Q114" s="41"/>
      <c r="R114" s="41"/>
      <c r="S114" s="20"/>
      <c r="T114" s="41"/>
      <c r="U114" s="41"/>
    </row>
    <row r="115" spans="1:21" s="9" customFormat="1" x14ac:dyDescent="0.2">
      <c r="A115" s="7" t="s">
        <v>677</v>
      </c>
      <c r="B115" s="7" t="s">
        <v>256</v>
      </c>
      <c r="C115" s="7" t="s">
        <v>257</v>
      </c>
      <c r="D115" s="7" t="s">
        <v>680</v>
      </c>
      <c r="E115" s="7" t="s">
        <v>681</v>
      </c>
      <c r="F115" s="7" t="s">
        <v>677</v>
      </c>
      <c r="G115" s="11"/>
      <c r="H115" s="22"/>
      <c r="I115" s="59"/>
    </row>
    <row r="116" spans="1:21" s="9" customFormat="1" x14ac:dyDescent="0.2">
      <c r="A116" s="7" t="s">
        <v>677</v>
      </c>
      <c r="B116" s="7" t="s">
        <v>259</v>
      </c>
      <c r="C116" s="7" t="s">
        <v>260</v>
      </c>
      <c r="D116" s="7" t="s">
        <v>680</v>
      </c>
      <c r="E116" s="7" t="s">
        <v>681</v>
      </c>
      <c r="F116" s="7" t="s">
        <v>688</v>
      </c>
      <c r="G116" s="8"/>
      <c r="H116" s="21"/>
      <c r="I116" s="58"/>
    </row>
    <row r="117" spans="1:21" s="9" customFormat="1" x14ac:dyDescent="0.2">
      <c r="A117" s="7" t="s">
        <v>677</v>
      </c>
      <c r="B117" s="7" t="s">
        <v>262</v>
      </c>
      <c r="C117" s="7" t="s">
        <v>263</v>
      </c>
      <c r="D117" s="7" t="s">
        <v>680</v>
      </c>
      <c r="E117" s="7" t="s">
        <v>681</v>
      </c>
      <c r="F117" s="7" t="s">
        <v>688</v>
      </c>
      <c r="G117" s="8"/>
      <c r="H117" s="21"/>
      <c r="I117" s="18"/>
    </row>
    <row r="118" spans="1:21" x14ac:dyDescent="0.2">
      <c r="A118" s="10" t="s">
        <v>677</v>
      </c>
      <c r="B118" s="10" t="s">
        <v>265</v>
      </c>
      <c r="C118" s="10" t="s">
        <v>266</v>
      </c>
      <c r="D118" s="10" t="s">
        <v>680</v>
      </c>
      <c r="E118" s="10" t="s">
        <v>696</v>
      </c>
      <c r="F118" s="10" t="s">
        <v>688</v>
      </c>
      <c r="H118" s="22"/>
      <c r="I118" s="19"/>
      <c r="L118" s="57"/>
    </row>
    <row r="119" spans="1:21" x14ac:dyDescent="0.2">
      <c r="A119" s="10" t="s">
        <v>677</v>
      </c>
      <c r="B119" s="10" t="s">
        <v>268</v>
      </c>
      <c r="C119" s="10" t="s">
        <v>271</v>
      </c>
      <c r="D119" s="10" t="s">
        <v>680</v>
      </c>
      <c r="E119" s="10" t="s">
        <v>692</v>
      </c>
      <c r="F119" s="10" t="s">
        <v>688</v>
      </c>
      <c r="H119" s="22"/>
      <c r="I119" s="19"/>
    </row>
    <row r="120" spans="1:21" s="9" customFormat="1" x14ac:dyDescent="0.2">
      <c r="A120" s="7" t="s">
        <v>677</v>
      </c>
      <c r="B120" s="7" t="s">
        <v>273</v>
      </c>
      <c r="C120" s="7" t="s">
        <v>274</v>
      </c>
      <c r="D120" s="7" t="s">
        <v>680</v>
      </c>
      <c r="E120" s="7" t="s">
        <v>681</v>
      </c>
      <c r="F120" s="7" t="s">
        <v>688</v>
      </c>
      <c r="G120" s="8"/>
      <c r="H120" s="21"/>
      <c r="I120" s="18"/>
    </row>
    <row r="121" spans="1:21" x14ac:dyDescent="0.2">
      <c r="A121" s="10" t="s">
        <v>677</v>
      </c>
      <c r="B121" s="10" t="s">
        <v>276</v>
      </c>
      <c r="C121" s="10" t="s">
        <v>277</v>
      </c>
      <c r="D121" s="10" t="s">
        <v>680</v>
      </c>
      <c r="E121" s="10" t="s">
        <v>692</v>
      </c>
      <c r="F121" s="10" t="s">
        <v>688</v>
      </c>
      <c r="H121" s="22"/>
      <c r="I121" s="19"/>
    </row>
    <row r="122" spans="1:21" s="9" customFormat="1" x14ac:dyDescent="0.2">
      <c r="A122" s="7" t="s">
        <v>677</v>
      </c>
      <c r="B122" s="7" t="s">
        <v>279</v>
      </c>
      <c r="C122" s="7" t="s">
        <v>280</v>
      </c>
      <c r="D122" s="7" t="s">
        <v>680</v>
      </c>
      <c r="E122" s="7" t="s">
        <v>692</v>
      </c>
      <c r="F122" s="7" t="s">
        <v>688</v>
      </c>
      <c r="G122" s="8"/>
      <c r="H122" s="21"/>
      <c r="I122" s="18"/>
    </row>
    <row r="123" spans="1:21" x14ac:dyDescent="0.2">
      <c r="A123" s="10" t="s">
        <v>677</v>
      </c>
      <c r="B123" s="10" t="s">
        <v>282</v>
      </c>
      <c r="C123" s="10" t="s">
        <v>283</v>
      </c>
      <c r="D123" s="10" t="s">
        <v>680</v>
      </c>
      <c r="E123" s="10" t="s">
        <v>692</v>
      </c>
      <c r="F123" s="10" t="s">
        <v>688</v>
      </c>
      <c r="H123" s="22"/>
      <c r="I123" s="19"/>
    </row>
    <row r="124" spans="1:21" s="9" customFormat="1" x14ac:dyDescent="0.2">
      <c r="A124" s="7" t="s">
        <v>677</v>
      </c>
      <c r="B124" s="7" t="s">
        <v>378</v>
      </c>
      <c r="C124" s="7" t="s">
        <v>378</v>
      </c>
      <c r="D124" s="7" t="s">
        <v>680</v>
      </c>
      <c r="E124" s="7" t="s">
        <v>681</v>
      </c>
      <c r="F124" s="7" t="s">
        <v>677</v>
      </c>
      <c r="G124" s="8"/>
      <c r="H124" s="21"/>
      <c r="I124" s="18"/>
    </row>
    <row r="125" spans="1:21" s="9" customFormat="1" x14ac:dyDescent="0.2">
      <c r="A125" s="7" t="s">
        <v>677</v>
      </c>
      <c r="B125" s="7" t="s">
        <v>285</v>
      </c>
      <c r="C125" s="7" t="s">
        <v>286</v>
      </c>
      <c r="D125" s="7" t="s">
        <v>680</v>
      </c>
      <c r="E125" s="7" t="s">
        <v>681</v>
      </c>
      <c r="F125" s="7" t="s">
        <v>677</v>
      </c>
      <c r="G125" s="8"/>
      <c r="H125" s="21"/>
      <c r="I125" s="18"/>
    </row>
    <row r="126" spans="1:21" s="9" customFormat="1" x14ac:dyDescent="0.2">
      <c r="A126" s="7" t="s">
        <v>677</v>
      </c>
      <c r="B126" s="7" t="s">
        <v>288</v>
      </c>
      <c r="C126" s="7" t="s">
        <v>289</v>
      </c>
      <c r="D126" s="7" t="s">
        <v>680</v>
      </c>
      <c r="E126" s="7" t="s">
        <v>681</v>
      </c>
      <c r="F126" s="7" t="s">
        <v>290</v>
      </c>
      <c r="G126" s="8"/>
      <c r="H126" s="21"/>
      <c r="I126" s="18"/>
    </row>
    <row r="127" spans="1:21" x14ac:dyDescent="0.2">
      <c r="A127" s="10" t="s">
        <v>677</v>
      </c>
      <c r="B127" s="10" t="s">
        <v>293</v>
      </c>
      <c r="C127" s="10" t="s">
        <v>294</v>
      </c>
      <c r="D127" s="10" t="s">
        <v>680</v>
      </c>
      <c r="E127" s="10" t="s">
        <v>692</v>
      </c>
      <c r="F127" s="10" t="s">
        <v>290</v>
      </c>
      <c r="H127" s="22"/>
      <c r="I127" s="19"/>
    </row>
    <row r="128" spans="1:21" s="9" customFormat="1" x14ac:dyDescent="0.2">
      <c r="A128" s="7" t="s">
        <v>677</v>
      </c>
      <c r="B128" s="7" t="s">
        <v>296</v>
      </c>
      <c r="C128" s="7" t="s">
        <v>297</v>
      </c>
      <c r="D128" s="7" t="s">
        <v>680</v>
      </c>
      <c r="E128" s="7" t="s">
        <v>681</v>
      </c>
      <c r="F128" s="7" t="s">
        <v>290</v>
      </c>
      <c r="G128" s="8"/>
      <c r="H128" s="21"/>
      <c r="I128" s="18"/>
    </row>
    <row r="129" spans="1:9" x14ac:dyDescent="0.2">
      <c r="A129" s="10" t="s">
        <v>677</v>
      </c>
      <c r="B129" s="10" t="s">
        <v>299</v>
      </c>
      <c r="C129" s="10" t="s">
        <v>300</v>
      </c>
      <c r="D129" s="10" t="s">
        <v>680</v>
      </c>
      <c r="E129" s="10" t="s">
        <v>692</v>
      </c>
      <c r="F129" s="10" t="s">
        <v>290</v>
      </c>
      <c r="H129" s="22"/>
      <c r="I129" s="19"/>
    </row>
    <row r="130" spans="1:9" s="9" customFormat="1" x14ac:dyDescent="0.2">
      <c r="A130" s="7" t="s">
        <v>677</v>
      </c>
      <c r="B130" s="7" t="s">
        <v>302</v>
      </c>
      <c r="C130" s="7" t="s">
        <v>303</v>
      </c>
      <c r="D130" s="7" t="s">
        <v>680</v>
      </c>
      <c r="E130" s="7" t="s">
        <v>681</v>
      </c>
      <c r="F130" s="7" t="s">
        <v>290</v>
      </c>
      <c r="G130" s="8"/>
      <c r="H130" s="21"/>
      <c r="I130" s="18"/>
    </row>
    <row r="131" spans="1:9" s="9" customFormat="1" x14ac:dyDescent="0.2">
      <c r="A131" s="7" t="s">
        <v>677</v>
      </c>
      <c r="B131" s="7" t="s">
        <v>305</v>
      </c>
      <c r="C131" s="7" t="s">
        <v>306</v>
      </c>
      <c r="D131" s="7" t="s">
        <v>680</v>
      </c>
      <c r="E131" s="7" t="s">
        <v>681</v>
      </c>
      <c r="F131" s="7" t="s">
        <v>290</v>
      </c>
      <c r="G131" s="8"/>
      <c r="H131" s="21"/>
      <c r="I131" s="18"/>
    </row>
    <row r="132" spans="1:9" x14ac:dyDescent="0.2">
      <c r="A132" s="10" t="s">
        <v>677</v>
      </c>
      <c r="B132" s="10" t="s">
        <v>305</v>
      </c>
      <c r="C132" s="10" t="s">
        <v>306</v>
      </c>
      <c r="D132" s="10" t="s">
        <v>680</v>
      </c>
      <c r="E132" s="10" t="s">
        <v>308</v>
      </c>
      <c r="F132" s="10" t="s">
        <v>290</v>
      </c>
      <c r="H132" s="22"/>
      <c r="I132" s="19"/>
    </row>
    <row r="133" spans="1:9" s="9" customFormat="1" x14ac:dyDescent="0.2">
      <c r="A133" s="7" t="s">
        <v>677</v>
      </c>
      <c r="B133" s="7" t="s">
        <v>310</v>
      </c>
      <c r="C133" s="7" t="s">
        <v>311</v>
      </c>
      <c r="D133" s="7" t="s">
        <v>680</v>
      </c>
      <c r="E133" s="7" t="s">
        <v>681</v>
      </c>
      <c r="F133" s="7" t="s">
        <v>290</v>
      </c>
      <c r="G133" s="8"/>
      <c r="H133" s="21"/>
      <c r="I133" s="18"/>
    </row>
    <row r="134" spans="1:9" x14ac:dyDescent="0.2">
      <c r="A134" s="10" t="s">
        <v>677</v>
      </c>
      <c r="B134" s="10" t="s">
        <v>313</v>
      </c>
      <c r="C134" s="10" t="s">
        <v>314</v>
      </c>
      <c r="D134" s="10" t="s">
        <v>680</v>
      </c>
      <c r="E134" s="10" t="s">
        <v>692</v>
      </c>
      <c r="F134" s="10" t="s">
        <v>290</v>
      </c>
      <c r="H134" s="22"/>
      <c r="I134" s="19"/>
    </row>
    <row r="135" spans="1:9" s="9" customFormat="1" x14ac:dyDescent="0.2">
      <c r="A135" s="7" t="s">
        <v>677</v>
      </c>
      <c r="B135" s="7" t="s">
        <v>316</v>
      </c>
      <c r="C135" s="7" t="s">
        <v>317</v>
      </c>
      <c r="D135" s="7" t="s">
        <v>680</v>
      </c>
      <c r="E135" s="7" t="s">
        <v>681</v>
      </c>
      <c r="F135" s="7" t="s">
        <v>290</v>
      </c>
      <c r="G135" s="8"/>
      <c r="H135" s="21"/>
      <c r="I135" s="18"/>
    </row>
    <row r="136" spans="1:9" x14ac:dyDescent="0.2">
      <c r="A136" s="10" t="s">
        <v>677</v>
      </c>
      <c r="B136" s="10" t="s">
        <v>319</v>
      </c>
      <c r="C136" s="10" t="s">
        <v>320</v>
      </c>
      <c r="D136" s="10" t="s">
        <v>680</v>
      </c>
      <c r="E136" s="10" t="s">
        <v>692</v>
      </c>
      <c r="F136" s="10" t="s">
        <v>290</v>
      </c>
      <c r="H136" s="22"/>
      <c r="I136" s="19"/>
    </row>
    <row r="137" spans="1:9" s="9" customFormat="1" x14ac:dyDescent="0.2">
      <c r="A137" s="7" t="s">
        <v>677</v>
      </c>
      <c r="B137" s="7" t="s">
        <v>322</v>
      </c>
      <c r="C137" s="7" t="s">
        <v>323</v>
      </c>
      <c r="D137" s="7" t="s">
        <v>680</v>
      </c>
      <c r="E137" s="7" t="s">
        <v>681</v>
      </c>
      <c r="F137" s="7" t="s">
        <v>290</v>
      </c>
      <c r="G137" s="8"/>
      <c r="H137" s="21"/>
      <c r="I137" s="18"/>
    </row>
    <row r="138" spans="1:9" s="9" customFormat="1" x14ac:dyDescent="0.2">
      <c r="A138" s="7" t="s">
        <v>677</v>
      </c>
      <c r="B138" s="7" t="s">
        <v>325</v>
      </c>
      <c r="C138" s="7" t="s">
        <v>326</v>
      </c>
      <c r="D138" s="7" t="s">
        <v>680</v>
      </c>
      <c r="E138" s="7" t="s">
        <v>681</v>
      </c>
      <c r="F138" s="7" t="s">
        <v>290</v>
      </c>
      <c r="G138" s="8"/>
      <c r="H138" s="21"/>
      <c r="I138" s="18"/>
    </row>
    <row r="139" spans="1:9" x14ac:dyDescent="0.2">
      <c r="A139" s="10" t="s">
        <v>677</v>
      </c>
      <c r="B139" s="10" t="s">
        <v>328</v>
      </c>
      <c r="C139" s="10" t="s">
        <v>329</v>
      </c>
      <c r="D139" s="10" t="s">
        <v>680</v>
      </c>
      <c r="E139" s="10" t="s">
        <v>692</v>
      </c>
      <c r="F139" s="10" t="s">
        <v>290</v>
      </c>
      <c r="H139" s="22"/>
      <c r="I139" s="19"/>
    </row>
    <row r="140" spans="1:9" s="9" customFormat="1" x14ac:dyDescent="0.2">
      <c r="A140" s="7" t="s">
        <v>677</v>
      </c>
      <c r="B140" s="7" t="s">
        <v>331</v>
      </c>
      <c r="C140" s="7" t="s">
        <v>332</v>
      </c>
      <c r="D140" s="7" t="s">
        <v>680</v>
      </c>
      <c r="E140" s="7" t="s">
        <v>681</v>
      </c>
      <c r="F140" s="7" t="s">
        <v>677</v>
      </c>
      <c r="G140" s="8"/>
      <c r="H140" s="21"/>
      <c r="I140" s="18"/>
    </row>
    <row r="141" spans="1:9" s="9" customFormat="1" x14ac:dyDescent="0.2">
      <c r="A141" s="7" t="s">
        <v>677</v>
      </c>
      <c r="B141" s="7" t="s">
        <v>334</v>
      </c>
      <c r="C141" s="7" t="s">
        <v>335</v>
      </c>
      <c r="D141" s="7" t="s">
        <v>680</v>
      </c>
      <c r="E141" s="7" t="s">
        <v>696</v>
      </c>
      <c r="F141" s="7" t="s">
        <v>290</v>
      </c>
      <c r="G141" s="8"/>
      <c r="H141" s="21"/>
      <c r="I141" s="18"/>
    </row>
    <row r="142" spans="1:9" s="9" customFormat="1" x14ac:dyDescent="0.2">
      <c r="A142" s="7" t="s">
        <v>677</v>
      </c>
      <c r="B142" s="7" t="s">
        <v>337</v>
      </c>
      <c r="C142" s="7" t="s">
        <v>338</v>
      </c>
      <c r="D142" s="7" t="s">
        <v>680</v>
      </c>
      <c r="E142" s="7" t="s">
        <v>696</v>
      </c>
      <c r="F142" s="7" t="s">
        <v>290</v>
      </c>
      <c r="G142" s="8"/>
      <c r="H142" s="21"/>
      <c r="I142" s="18"/>
    </row>
    <row r="143" spans="1:9" x14ac:dyDescent="0.2">
      <c r="A143" s="10" t="s">
        <v>677</v>
      </c>
      <c r="B143" s="10" t="s">
        <v>340</v>
      </c>
      <c r="C143" s="10" t="s">
        <v>341</v>
      </c>
      <c r="D143" s="10" t="s">
        <v>680</v>
      </c>
      <c r="E143" s="10" t="s">
        <v>696</v>
      </c>
      <c r="F143" s="10" t="s">
        <v>290</v>
      </c>
      <c r="H143" s="22"/>
      <c r="I143" s="19"/>
    </row>
    <row r="144" spans="1:9" x14ac:dyDescent="0.2">
      <c r="A144" s="10" t="s">
        <v>677</v>
      </c>
      <c r="B144" s="10" t="s">
        <v>343</v>
      </c>
      <c r="C144" s="10" t="s">
        <v>344</v>
      </c>
      <c r="D144" s="10" t="s">
        <v>680</v>
      </c>
      <c r="E144" s="10" t="s">
        <v>696</v>
      </c>
      <c r="F144" s="10" t="s">
        <v>290</v>
      </c>
      <c r="H144" s="22"/>
      <c r="I144" s="19"/>
    </row>
    <row r="145" spans="1:9" x14ac:dyDescent="0.2">
      <c r="A145" s="10" t="s">
        <v>677</v>
      </c>
      <c r="B145" s="10" t="s">
        <v>346</v>
      </c>
      <c r="C145" s="10" t="s">
        <v>348</v>
      </c>
      <c r="D145" s="10" t="s">
        <v>680</v>
      </c>
      <c r="E145" s="10" t="s">
        <v>696</v>
      </c>
      <c r="F145" s="10" t="s">
        <v>290</v>
      </c>
      <c r="H145" s="22"/>
      <c r="I145" s="19"/>
    </row>
    <row r="146" spans="1:9" x14ac:dyDescent="0.2">
      <c r="A146" s="10" t="s">
        <v>677</v>
      </c>
      <c r="B146" s="10" t="s">
        <v>350</v>
      </c>
      <c r="C146" s="10" t="s">
        <v>351</v>
      </c>
      <c r="D146" s="10" t="s">
        <v>680</v>
      </c>
      <c r="E146" s="10" t="s">
        <v>696</v>
      </c>
      <c r="F146" s="10" t="s">
        <v>290</v>
      </c>
      <c r="H146" s="22"/>
      <c r="I146" s="19"/>
    </row>
    <row r="147" spans="1:9" x14ac:dyDescent="0.2">
      <c r="A147" s="10" t="s">
        <v>677</v>
      </c>
      <c r="B147" s="10" t="s">
        <v>353</v>
      </c>
      <c r="C147" s="10" t="s">
        <v>355</v>
      </c>
      <c r="D147" s="10" t="s">
        <v>680</v>
      </c>
      <c r="E147" s="10" t="s">
        <v>696</v>
      </c>
      <c r="F147" s="10" t="s">
        <v>290</v>
      </c>
      <c r="H147" s="22"/>
      <c r="I147" s="19"/>
    </row>
    <row r="148" spans="1:9" s="9" customFormat="1" x14ac:dyDescent="0.2">
      <c r="A148" s="7" t="s">
        <v>677</v>
      </c>
      <c r="B148" s="7" t="s">
        <v>357</v>
      </c>
      <c r="C148" s="7" t="s">
        <v>358</v>
      </c>
      <c r="D148" s="7" t="s">
        <v>680</v>
      </c>
      <c r="E148" s="7" t="s">
        <v>681</v>
      </c>
      <c r="F148" s="7" t="s">
        <v>290</v>
      </c>
      <c r="G148" s="8"/>
      <c r="H148" s="21"/>
      <c r="I148" s="18"/>
    </row>
    <row r="149" spans="1:9" x14ac:dyDescent="0.2">
      <c r="A149" s="10" t="s">
        <v>677</v>
      </c>
      <c r="B149" s="10" t="s">
        <v>360</v>
      </c>
      <c r="C149" s="10" t="s">
        <v>361</v>
      </c>
      <c r="D149" s="10" t="s">
        <v>680</v>
      </c>
      <c r="E149" s="10" t="s">
        <v>692</v>
      </c>
      <c r="F149" s="10" t="s">
        <v>290</v>
      </c>
      <c r="H149" s="22"/>
      <c r="I149" s="19"/>
    </row>
    <row r="150" spans="1:9" s="9" customFormat="1" x14ac:dyDescent="0.2">
      <c r="A150" s="7" t="s">
        <v>677</v>
      </c>
      <c r="B150" s="7" t="s">
        <v>363</v>
      </c>
      <c r="C150" s="7" t="s">
        <v>364</v>
      </c>
      <c r="D150" s="7" t="s">
        <v>680</v>
      </c>
      <c r="E150" s="7" t="s">
        <v>681</v>
      </c>
      <c r="F150" s="7" t="s">
        <v>290</v>
      </c>
      <c r="G150" s="8"/>
      <c r="H150" s="21"/>
      <c r="I150" s="18"/>
    </row>
    <row r="151" spans="1:9" x14ac:dyDescent="0.2">
      <c r="A151" s="10" t="s">
        <v>677</v>
      </c>
      <c r="B151" s="10" t="s">
        <v>366</v>
      </c>
      <c r="C151" s="10" t="s">
        <v>367</v>
      </c>
      <c r="D151" s="10" t="s">
        <v>680</v>
      </c>
      <c r="E151" s="10" t="s">
        <v>692</v>
      </c>
      <c r="F151" s="10" t="s">
        <v>290</v>
      </c>
      <c r="H151" s="22"/>
      <c r="I151" s="19"/>
    </row>
    <row r="152" spans="1:9" x14ac:dyDescent="0.2">
      <c r="A152" s="10" t="s">
        <v>677</v>
      </c>
      <c r="B152" s="10" t="s">
        <v>369</v>
      </c>
      <c r="C152" s="10" t="s">
        <v>370</v>
      </c>
      <c r="D152" s="10" t="s">
        <v>680</v>
      </c>
      <c r="E152" s="10" t="s">
        <v>692</v>
      </c>
      <c r="F152" s="10" t="s">
        <v>290</v>
      </c>
      <c r="H152" s="22"/>
      <c r="I152" s="19"/>
    </row>
    <row r="153" spans="1:9" x14ac:dyDescent="0.2">
      <c r="A153" s="10" t="s">
        <v>677</v>
      </c>
      <c r="B153" s="10" t="s">
        <v>372</v>
      </c>
      <c r="C153" s="10" t="s">
        <v>373</v>
      </c>
      <c r="D153" s="10" t="s">
        <v>680</v>
      </c>
      <c r="E153" s="10" t="s">
        <v>692</v>
      </c>
      <c r="F153" s="10" t="s">
        <v>290</v>
      </c>
      <c r="H153" s="22"/>
      <c r="I153" s="19"/>
    </row>
    <row r="154" spans="1:9" s="9" customFormat="1" x14ac:dyDescent="0.2">
      <c r="A154" s="7" t="s">
        <v>677</v>
      </c>
      <c r="B154" s="7" t="s">
        <v>375</v>
      </c>
      <c r="C154" s="7" t="s">
        <v>376</v>
      </c>
      <c r="D154" s="7" t="s">
        <v>680</v>
      </c>
      <c r="E154" s="7" t="s">
        <v>681</v>
      </c>
      <c r="F154" s="7" t="s">
        <v>677</v>
      </c>
      <c r="G154" s="8"/>
      <c r="H154" s="21"/>
      <c r="I154" s="18"/>
    </row>
    <row r="155" spans="1:9" s="9" customFormat="1" x14ac:dyDescent="0.2">
      <c r="A155" s="7" t="s">
        <v>677</v>
      </c>
      <c r="B155" s="7" t="s">
        <v>382</v>
      </c>
      <c r="C155" s="7" t="s">
        <v>383</v>
      </c>
      <c r="D155" s="7" t="s">
        <v>680</v>
      </c>
      <c r="E155" s="7" t="s">
        <v>681</v>
      </c>
      <c r="F155" s="7" t="s">
        <v>384</v>
      </c>
      <c r="G155" s="8"/>
      <c r="H155" s="21"/>
      <c r="I155" s="18"/>
    </row>
    <row r="156" spans="1:9" s="9" customFormat="1" x14ac:dyDescent="0.2">
      <c r="A156" s="7" t="s">
        <v>677</v>
      </c>
      <c r="B156" s="7" t="s">
        <v>387</v>
      </c>
      <c r="C156" s="7" t="s">
        <v>388</v>
      </c>
      <c r="D156" s="7" t="s">
        <v>680</v>
      </c>
      <c r="E156" s="7" t="s">
        <v>681</v>
      </c>
      <c r="F156" s="7" t="s">
        <v>384</v>
      </c>
      <c r="G156" s="8"/>
      <c r="H156" s="21"/>
      <c r="I156" s="18"/>
    </row>
    <row r="157" spans="1:9" x14ac:dyDescent="0.2">
      <c r="A157" s="10" t="s">
        <v>677</v>
      </c>
      <c r="B157" s="10" t="s">
        <v>390</v>
      </c>
      <c r="C157" s="10" t="s">
        <v>391</v>
      </c>
      <c r="D157" s="10" t="s">
        <v>680</v>
      </c>
      <c r="E157" s="10" t="s">
        <v>692</v>
      </c>
      <c r="F157" s="10" t="s">
        <v>384</v>
      </c>
      <c r="H157" s="22"/>
      <c r="I157" s="19"/>
    </row>
    <row r="158" spans="1:9" s="9" customFormat="1" x14ac:dyDescent="0.2">
      <c r="A158" s="7" t="s">
        <v>677</v>
      </c>
      <c r="B158" s="7" t="s">
        <v>393</v>
      </c>
      <c r="C158" s="7" t="s">
        <v>394</v>
      </c>
      <c r="D158" s="7" t="s">
        <v>680</v>
      </c>
      <c r="E158" s="7" t="s">
        <v>681</v>
      </c>
      <c r="F158" s="7" t="s">
        <v>384</v>
      </c>
      <c r="G158" s="8"/>
      <c r="H158" s="21"/>
      <c r="I158" s="18"/>
    </row>
    <row r="159" spans="1:9" x14ac:dyDescent="0.2">
      <c r="A159" s="10" t="s">
        <v>677</v>
      </c>
      <c r="B159" s="10" t="s">
        <v>396</v>
      </c>
      <c r="C159" s="10" t="s">
        <v>397</v>
      </c>
      <c r="D159" s="10" t="s">
        <v>680</v>
      </c>
      <c r="E159" s="10" t="s">
        <v>692</v>
      </c>
      <c r="F159" s="10" t="s">
        <v>384</v>
      </c>
      <c r="H159" s="22"/>
      <c r="I159" s="19"/>
    </row>
    <row r="160" spans="1:9" s="9" customFormat="1" x14ac:dyDescent="0.2">
      <c r="A160" s="7" t="s">
        <v>677</v>
      </c>
      <c r="B160" s="7" t="s">
        <v>399</v>
      </c>
      <c r="C160" s="7" t="s">
        <v>400</v>
      </c>
      <c r="D160" s="7" t="s">
        <v>680</v>
      </c>
      <c r="E160" s="7" t="s">
        <v>681</v>
      </c>
      <c r="F160" s="7" t="s">
        <v>677</v>
      </c>
      <c r="G160" s="8"/>
      <c r="H160" s="21"/>
      <c r="I160" s="18"/>
    </row>
    <row r="161" spans="1:9" s="9" customFormat="1" x14ac:dyDescent="0.2">
      <c r="A161" s="7" t="s">
        <v>677</v>
      </c>
      <c r="B161" s="7" t="s">
        <v>402</v>
      </c>
      <c r="C161" s="7" t="s">
        <v>403</v>
      </c>
      <c r="D161" s="7" t="s">
        <v>680</v>
      </c>
      <c r="E161" s="7" t="s">
        <v>681</v>
      </c>
      <c r="F161" s="7" t="s">
        <v>677</v>
      </c>
      <c r="G161" s="8"/>
      <c r="H161" s="21"/>
      <c r="I161" s="18"/>
    </row>
    <row r="162" spans="1:9" x14ac:dyDescent="0.2">
      <c r="A162" s="10" t="s">
        <v>677</v>
      </c>
      <c r="B162" s="10" t="s">
        <v>405</v>
      </c>
      <c r="C162" s="10" t="s">
        <v>406</v>
      </c>
      <c r="D162" s="10" t="s">
        <v>680</v>
      </c>
      <c r="E162" s="10" t="s">
        <v>692</v>
      </c>
      <c r="F162" s="10" t="s">
        <v>407</v>
      </c>
      <c r="H162" s="22"/>
      <c r="I162" s="19"/>
    </row>
    <row r="163" spans="1:9" x14ac:dyDescent="0.2">
      <c r="A163" s="10" t="s">
        <v>677</v>
      </c>
      <c r="B163" s="10" t="s">
        <v>410</v>
      </c>
      <c r="C163" s="10" t="s">
        <v>411</v>
      </c>
      <c r="D163" s="10" t="s">
        <v>680</v>
      </c>
      <c r="E163" s="10" t="s">
        <v>692</v>
      </c>
      <c r="F163" s="10" t="s">
        <v>407</v>
      </c>
      <c r="H163" s="22"/>
      <c r="I163" s="19"/>
    </row>
    <row r="164" spans="1:9" s="9" customFormat="1" x14ac:dyDescent="0.2">
      <c r="A164" s="7" t="s">
        <v>677</v>
      </c>
      <c r="B164" s="7" t="s">
        <v>413</v>
      </c>
      <c r="C164" s="7" t="s">
        <v>414</v>
      </c>
      <c r="D164" s="7" t="s">
        <v>680</v>
      </c>
      <c r="E164" s="7" t="s">
        <v>681</v>
      </c>
      <c r="F164" s="7" t="s">
        <v>415</v>
      </c>
      <c r="G164" s="8"/>
      <c r="H164" s="21"/>
      <c r="I164" s="18"/>
    </row>
    <row r="165" spans="1:9" s="9" customFormat="1" x14ac:dyDescent="0.2">
      <c r="A165" s="7" t="s">
        <v>677</v>
      </c>
      <c r="B165" s="7" t="s">
        <v>418</v>
      </c>
      <c r="C165" s="7" t="s">
        <v>419</v>
      </c>
      <c r="D165" s="7" t="s">
        <v>680</v>
      </c>
      <c r="E165" s="7" t="s">
        <v>681</v>
      </c>
      <c r="F165" s="7" t="s">
        <v>415</v>
      </c>
      <c r="G165" s="8"/>
      <c r="H165" s="21"/>
      <c r="I165" s="18"/>
    </row>
    <row r="166" spans="1:9" x14ac:dyDescent="0.2">
      <c r="A166" s="10" t="s">
        <v>677</v>
      </c>
      <c r="B166" s="10" t="s">
        <v>421</v>
      </c>
      <c r="C166" s="10" t="s">
        <v>429</v>
      </c>
      <c r="D166" s="10" t="s">
        <v>680</v>
      </c>
      <c r="E166" s="10" t="s">
        <v>308</v>
      </c>
      <c r="F166" s="10" t="s">
        <v>415</v>
      </c>
      <c r="H166" s="22"/>
      <c r="I166" s="19"/>
    </row>
    <row r="167" spans="1:9" s="9" customFormat="1" x14ac:dyDescent="0.2">
      <c r="A167" s="7" t="s">
        <v>677</v>
      </c>
      <c r="B167" s="7" t="s">
        <v>431</v>
      </c>
      <c r="C167" s="7" t="s">
        <v>432</v>
      </c>
      <c r="D167" s="7" t="s">
        <v>680</v>
      </c>
      <c r="E167" s="7" t="s">
        <v>681</v>
      </c>
      <c r="F167" s="7" t="s">
        <v>415</v>
      </c>
      <c r="G167" s="8"/>
      <c r="H167" s="21"/>
      <c r="I167" s="18"/>
    </row>
    <row r="168" spans="1:9" x14ac:dyDescent="0.2">
      <c r="A168" s="10" t="s">
        <v>677</v>
      </c>
      <c r="B168" s="10" t="s">
        <v>434</v>
      </c>
      <c r="C168" s="10" t="s">
        <v>435</v>
      </c>
      <c r="D168" s="10" t="s">
        <v>680</v>
      </c>
      <c r="E168" s="10" t="s">
        <v>692</v>
      </c>
      <c r="F168" s="10" t="s">
        <v>415</v>
      </c>
      <c r="H168" s="22"/>
      <c r="I168" s="19"/>
    </row>
    <row r="169" spans="1:9" s="9" customFormat="1" x14ac:dyDescent="0.2">
      <c r="A169" s="7" t="s">
        <v>677</v>
      </c>
      <c r="B169" s="7" t="s">
        <v>437</v>
      </c>
      <c r="C169" s="7" t="s">
        <v>438</v>
      </c>
      <c r="D169" s="7" t="s">
        <v>680</v>
      </c>
      <c r="E169" s="7" t="s">
        <v>681</v>
      </c>
      <c r="F169" s="7" t="s">
        <v>677</v>
      </c>
      <c r="G169" s="8"/>
      <c r="H169" s="21"/>
      <c r="I169" s="18"/>
    </row>
    <row r="170" spans="1:9" s="9" customFormat="1" x14ac:dyDescent="0.2">
      <c r="A170" s="7" t="s">
        <v>677</v>
      </c>
      <c r="B170" s="7" t="s">
        <v>440</v>
      </c>
      <c r="C170" s="7" t="s">
        <v>441</v>
      </c>
      <c r="D170" s="7" t="s">
        <v>680</v>
      </c>
      <c r="E170" s="7" t="s">
        <v>681</v>
      </c>
      <c r="F170" s="7" t="s">
        <v>442</v>
      </c>
      <c r="G170" s="8"/>
      <c r="H170" s="21"/>
      <c r="I170" s="18"/>
    </row>
    <row r="171" spans="1:9" x14ac:dyDescent="0.2">
      <c r="A171" s="10" t="s">
        <v>677</v>
      </c>
      <c r="B171" s="10" t="s">
        <v>445</v>
      </c>
      <c r="C171" s="10" t="s">
        <v>446</v>
      </c>
      <c r="D171" s="10" t="s">
        <v>680</v>
      </c>
      <c r="E171" s="10" t="s">
        <v>692</v>
      </c>
      <c r="F171" s="10" t="s">
        <v>442</v>
      </c>
      <c r="H171" s="22"/>
      <c r="I171" s="19"/>
    </row>
    <row r="172" spans="1:9" s="9" customFormat="1" x14ac:dyDescent="0.2">
      <c r="A172" s="7" t="s">
        <v>677</v>
      </c>
      <c r="B172" s="7" t="s">
        <v>448</v>
      </c>
      <c r="C172" s="7" t="s">
        <v>449</v>
      </c>
      <c r="D172" s="7" t="s">
        <v>680</v>
      </c>
      <c r="E172" s="7" t="s">
        <v>681</v>
      </c>
      <c r="F172" s="7" t="s">
        <v>677</v>
      </c>
      <c r="G172" s="8"/>
      <c r="H172" s="21"/>
      <c r="I172" s="18"/>
    </row>
    <row r="173" spans="1:9" s="9" customFormat="1" x14ac:dyDescent="0.2">
      <c r="A173" s="7" t="s">
        <v>677</v>
      </c>
      <c r="B173" s="7" t="s">
        <v>451</v>
      </c>
      <c r="C173" s="7" t="s">
        <v>452</v>
      </c>
      <c r="D173" s="7" t="s">
        <v>680</v>
      </c>
      <c r="E173" s="7" t="s">
        <v>681</v>
      </c>
      <c r="F173" s="7" t="s">
        <v>442</v>
      </c>
      <c r="G173" s="8"/>
      <c r="H173" s="21"/>
      <c r="I173" s="18"/>
    </row>
    <row r="174" spans="1:9" x14ac:dyDescent="0.2">
      <c r="A174" s="10" t="s">
        <v>677</v>
      </c>
      <c r="B174" s="10" t="s">
        <v>454</v>
      </c>
      <c r="C174" s="10" t="s">
        <v>455</v>
      </c>
      <c r="D174" s="10" t="s">
        <v>680</v>
      </c>
      <c r="E174" s="10" t="s">
        <v>692</v>
      </c>
      <c r="F174" s="10" t="s">
        <v>442</v>
      </c>
      <c r="H174" s="22"/>
      <c r="I174" s="19"/>
    </row>
    <row r="175" spans="1:9" s="9" customFormat="1" x14ac:dyDescent="0.2">
      <c r="A175" s="7" t="s">
        <v>677</v>
      </c>
      <c r="B175" s="7" t="s">
        <v>457</v>
      </c>
      <c r="C175" s="7" t="s">
        <v>458</v>
      </c>
      <c r="D175" s="7" t="s">
        <v>680</v>
      </c>
      <c r="E175" s="7" t="s">
        <v>681</v>
      </c>
      <c r="F175" s="7" t="s">
        <v>442</v>
      </c>
      <c r="G175" s="8"/>
      <c r="H175" s="21"/>
      <c r="I175" s="18"/>
    </row>
    <row r="176" spans="1:9" x14ac:dyDescent="0.2">
      <c r="A176" s="10" t="s">
        <v>677</v>
      </c>
      <c r="B176" s="10" t="s">
        <v>460</v>
      </c>
      <c r="C176" s="10" t="s">
        <v>461</v>
      </c>
      <c r="D176" s="10" t="s">
        <v>680</v>
      </c>
      <c r="E176" s="10" t="s">
        <v>692</v>
      </c>
      <c r="F176" s="10" t="s">
        <v>442</v>
      </c>
      <c r="H176" s="22"/>
      <c r="I176" s="19"/>
    </row>
    <row r="177" spans="1:9" s="9" customFormat="1" x14ac:dyDescent="0.2">
      <c r="A177" s="7" t="s">
        <v>677</v>
      </c>
      <c r="B177" s="7" t="s">
        <v>463</v>
      </c>
      <c r="C177" s="7" t="s">
        <v>464</v>
      </c>
      <c r="D177" s="7" t="s">
        <v>680</v>
      </c>
      <c r="E177" s="7" t="s">
        <v>696</v>
      </c>
      <c r="F177" s="7" t="s">
        <v>442</v>
      </c>
      <c r="G177" s="8"/>
      <c r="H177" s="21"/>
      <c r="I177" s="18"/>
    </row>
    <row r="178" spans="1:9" s="9" customFormat="1" x14ac:dyDescent="0.2">
      <c r="A178" s="7" t="s">
        <v>677</v>
      </c>
      <c r="B178" s="7" t="s">
        <v>466</v>
      </c>
      <c r="C178" s="7" t="s">
        <v>467</v>
      </c>
      <c r="D178" s="7" t="s">
        <v>680</v>
      </c>
      <c r="E178" s="7" t="s">
        <v>681</v>
      </c>
      <c r="F178" s="7" t="s">
        <v>442</v>
      </c>
      <c r="G178" s="8"/>
      <c r="H178" s="21"/>
      <c r="I178" s="18"/>
    </row>
    <row r="179" spans="1:9" x14ac:dyDescent="0.2">
      <c r="A179" s="10" t="s">
        <v>677</v>
      </c>
      <c r="B179" s="10" t="s">
        <v>469</v>
      </c>
      <c r="C179" s="10" t="s">
        <v>470</v>
      </c>
      <c r="D179" s="10" t="s">
        <v>680</v>
      </c>
      <c r="E179" s="10" t="s">
        <v>692</v>
      </c>
      <c r="F179" s="10" t="s">
        <v>442</v>
      </c>
      <c r="H179" s="22"/>
      <c r="I179" s="19"/>
    </row>
    <row r="180" spans="1:9" s="9" customFormat="1" x14ac:dyDescent="0.2">
      <c r="A180" s="7" t="s">
        <v>677</v>
      </c>
      <c r="B180" s="7" t="s">
        <v>472</v>
      </c>
      <c r="C180" s="7" t="s">
        <v>473</v>
      </c>
      <c r="D180" s="7" t="s">
        <v>680</v>
      </c>
      <c r="E180" s="7" t="s">
        <v>681</v>
      </c>
      <c r="F180" s="7" t="s">
        <v>677</v>
      </c>
      <c r="G180" s="8"/>
      <c r="H180" s="21"/>
      <c r="I180" s="18"/>
    </row>
    <row r="181" spans="1:9" s="9" customFormat="1" x14ac:dyDescent="0.2">
      <c r="A181" s="7" t="s">
        <v>677</v>
      </c>
      <c r="B181" s="7" t="s">
        <v>475</v>
      </c>
      <c r="C181" s="7" t="s">
        <v>476</v>
      </c>
      <c r="D181" s="7" t="s">
        <v>680</v>
      </c>
      <c r="E181" s="7" t="s">
        <v>681</v>
      </c>
      <c r="F181" s="7" t="s">
        <v>477</v>
      </c>
      <c r="G181" s="8"/>
      <c r="H181" s="21"/>
      <c r="I181" s="18"/>
    </row>
    <row r="182" spans="1:9" x14ac:dyDescent="0.2">
      <c r="A182" s="10" t="s">
        <v>677</v>
      </c>
      <c r="B182" s="10" t="s">
        <v>480</v>
      </c>
      <c r="C182" s="10" t="s">
        <v>481</v>
      </c>
      <c r="D182" s="10" t="s">
        <v>680</v>
      </c>
      <c r="E182" s="10" t="s">
        <v>692</v>
      </c>
      <c r="F182" s="10" t="s">
        <v>477</v>
      </c>
      <c r="H182" s="22"/>
      <c r="I182" s="19"/>
    </row>
    <row r="183" spans="1:9" s="9" customFormat="1" x14ac:dyDescent="0.2">
      <c r="A183" s="7" t="s">
        <v>677</v>
      </c>
      <c r="B183" s="7" t="s">
        <v>483</v>
      </c>
      <c r="C183" s="7" t="s">
        <v>484</v>
      </c>
      <c r="D183" s="7" t="s">
        <v>680</v>
      </c>
      <c r="E183" s="7" t="s">
        <v>681</v>
      </c>
      <c r="F183" s="7" t="s">
        <v>677</v>
      </c>
      <c r="G183" s="8"/>
      <c r="H183" s="21"/>
      <c r="I183" s="18"/>
    </row>
    <row r="184" spans="1:9" s="9" customFormat="1" x14ac:dyDescent="0.2">
      <c r="A184" s="7" t="s">
        <v>677</v>
      </c>
      <c r="B184" s="7" t="s">
        <v>486</v>
      </c>
      <c r="C184" s="7" t="s">
        <v>487</v>
      </c>
      <c r="D184" s="7" t="s">
        <v>680</v>
      </c>
      <c r="E184" s="7" t="s">
        <v>681</v>
      </c>
      <c r="F184" s="7" t="s">
        <v>677</v>
      </c>
      <c r="G184" s="8"/>
      <c r="H184" s="21"/>
      <c r="I184" s="18"/>
    </row>
    <row r="185" spans="1:9" s="9" customFormat="1" x14ac:dyDescent="0.2">
      <c r="A185" s="7" t="s">
        <v>677</v>
      </c>
      <c r="B185" s="7" t="s">
        <v>489</v>
      </c>
      <c r="C185" s="7" t="s">
        <v>493</v>
      </c>
      <c r="D185" s="7" t="s">
        <v>680</v>
      </c>
      <c r="E185" s="7" t="s">
        <v>681</v>
      </c>
      <c r="F185" s="7" t="s">
        <v>494</v>
      </c>
      <c r="G185" s="8"/>
      <c r="H185" s="21"/>
      <c r="I185" s="18"/>
    </row>
    <row r="186" spans="1:9" s="9" customFormat="1" x14ac:dyDescent="0.2">
      <c r="A186" s="7" t="s">
        <v>677</v>
      </c>
      <c r="B186" s="7" t="s">
        <v>496</v>
      </c>
      <c r="C186" s="7" t="s">
        <v>497</v>
      </c>
      <c r="D186" s="7" t="s">
        <v>680</v>
      </c>
      <c r="E186" s="7" t="s">
        <v>681</v>
      </c>
      <c r="F186" s="7" t="s">
        <v>494</v>
      </c>
      <c r="G186" s="8"/>
      <c r="H186" s="21"/>
      <c r="I186" s="18"/>
    </row>
    <row r="187" spans="1:9" x14ac:dyDescent="0.2">
      <c r="A187" s="10" t="s">
        <v>677</v>
      </c>
      <c r="B187" s="10" t="s">
        <v>496</v>
      </c>
      <c r="C187" s="10" t="s">
        <v>497</v>
      </c>
      <c r="D187" s="10" t="s">
        <v>680</v>
      </c>
      <c r="E187" s="10" t="s">
        <v>692</v>
      </c>
      <c r="F187" s="10" t="s">
        <v>494</v>
      </c>
      <c r="H187" s="22"/>
      <c r="I187" s="19"/>
    </row>
    <row r="188" spans="1:9" s="9" customFormat="1" x14ac:dyDescent="0.2">
      <c r="A188" s="7" t="s">
        <v>677</v>
      </c>
      <c r="B188" s="7" t="s">
        <v>499</v>
      </c>
      <c r="C188" s="7" t="s">
        <v>500</v>
      </c>
      <c r="D188" s="7" t="s">
        <v>680</v>
      </c>
      <c r="E188" s="7" t="s">
        <v>681</v>
      </c>
      <c r="F188" s="7" t="s">
        <v>494</v>
      </c>
      <c r="G188" s="8"/>
      <c r="H188" s="21"/>
      <c r="I188" s="18"/>
    </row>
    <row r="189" spans="1:9" x14ac:dyDescent="0.2">
      <c r="A189" s="10" t="s">
        <v>677</v>
      </c>
      <c r="B189" s="10" t="s">
        <v>499</v>
      </c>
      <c r="C189" s="10" t="s">
        <v>500</v>
      </c>
      <c r="D189" s="10" t="s">
        <v>680</v>
      </c>
      <c r="E189" s="10" t="s">
        <v>692</v>
      </c>
      <c r="F189" s="10" t="s">
        <v>494</v>
      </c>
      <c r="H189" s="22"/>
      <c r="I189" s="19"/>
    </row>
    <row r="190" spans="1:9" s="9" customFormat="1" x14ac:dyDescent="0.2">
      <c r="A190" s="7" t="s">
        <v>677</v>
      </c>
      <c r="B190" s="7" t="s">
        <v>502</v>
      </c>
      <c r="C190" s="7" t="s">
        <v>503</v>
      </c>
      <c r="D190" s="7" t="s">
        <v>680</v>
      </c>
      <c r="E190" s="7" t="s">
        <v>681</v>
      </c>
      <c r="F190" s="7" t="s">
        <v>494</v>
      </c>
      <c r="G190" s="8"/>
      <c r="H190" s="21"/>
      <c r="I190" s="18"/>
    </row>
    <row r="191" spans="1:9" x14ac:dyDescent="0.2">
      <c r="A191" s="10" t="s">
        <v>677</v>
      </c>
      <c r="B191" s="10" t="s">
        <v>505</v>
      </c>
      <c r="C191" s="10" t="s">
        <v>506</v>
      </c>
      <c r="D191" s="10" t="s">
        <v>680</v>
      </c>
      <c r="E191" s="10" t="s">
        <v>692</v>
      </c>
      <c r="F191" s="10" t="s">
        <v>494</v>
      </c>
      <c r="H191" s="22"/>
      <c r="I191" s="19"/>
    </row>
    <row r="192" spans="1:9" s="9" customFormat="1" x14ac:dyDescent="0.2">
      <c r="A192" s="7" t="s">
        <v>677</v>
      </c>
      <c r="B192" s="7" t="s">
        <v>508</v>
      </c>
      <c r="C192" s="7" t="s">
        <v>509</v>
      </c>
      <c r="D192" s="7" t="s">
        <v>680</v>
      </c>
      <c r="E192" s="7" t="s">
        <v>681</v>
      </c>
      <c r="F192" s="7" t="s">
        <v>494</v>
      </c>
      <c r="G192" s="8"/>
      <c r="H192" s="21"/>
      <c r="I192" s="18"/>
    </row>
    <row r="193" spans="1:9" x14ac:dyDescent="0.2">
      <c r="A193" s="10" t="s">
        <v>677</v>
      </c>
      <c r="B193" s="10" t="s">
        <v>508</v>
      </c>
      <c r="C193" s="10" t="s">
        <v>509</v>
      </c>
      <c r="D193" s="10" t="s">
        <v>680</v>
      </c>
      <c r="E193" s="10" t="s">
        <v>692</v>
      </c>
      <c r="F193" s="10" t="s">
        <v>494</v>
      </c>
      <c r="H193" s="22"/>
      <c r="I193" s="19"/>
    </row>
    <row r="194" spans="1:9" x14ac:dyDescent="0.2">
      <c r="A194" s="10" t="s">
        <v>677</v>
      </c>
      <c r="B194" s="10" t="s">
        <v>511</v>
      </c>
      <c r="C194" s="10" t="s">
        <v>512</v>
      </c>
      <c r="D194" s="10" t="s">
        <v>680</v>
      </c>
      <c r="E194" s="10" t="s">
        <v>692</v>
      </c>
      <c r="F194" s="10" t="s">
        <v>494</v>
      </c>
      <c r="H194" s="22"/>
      <c r="I194" s="19"/>
    </row>
    <row r="195" spans="1:9" x14ac:dyDescent="0.2">
      <c r="A195" s="10" t="s">
        <v>677</v>
      </c>
      <c r="B195" s="10" t="s">
        <v>514</v>
      </c>
      <c r="C195" s="10" t="s">
        <v>515</v>
      </c>
      <c r="D195" s="10" t="s">
        <v>680</v>
      </c>
      <c r="E195" s="10" t="s">
        <v>692</v>
      </c>
      <c r="F195" s="10" t="s">
        <v>494</v>
      </c>
      <c r="H195" s="22"/>
      <c r="I195" s="19"/>
    </row>
    <row r="196" spans="1:9" x14ac:dyDescent="0.2">
      <c r="A196" s="10" t="s">
        <v>677</v>
      </c>
      <c r="B196" s="10" t="s">
        <v>517</v>
      </c>
      <c r="C196" s="10" t="s">
        <v>518</v>
      </c>
      <c r="D196" s="10" t="s">
        <v>680</v>
      </c>
      <c r="E196" s="10" t="s">
        <v>692</v>
      </c>
      <c r="F196" s="10" t="s">
        <v>494</v>
      </c>
      <c r="H196" s="22"/>
      <c r="I196" s="19"/>
    </row>
    <row r="197" spans="1:9" s="9" customFormat="1" x14ac:dyDescent="0.2">
      <c r="A197" s="7" t="s">
        <v>677</v>
      </c>
      <c r="B197" s="7" t="s">
        <v>517</v>
      </c>
      <c r="C197" s="7" t="s">
        <v>518</v>
      </c>
      <c r="D197" s="7" t="s">
        <v>680</v>
      </c>
      <c r="E197" s="7" t="s">
        <v>681</v>
      </c>
      <c r="F197" s="7" t="s">
        <v>494</v>
      </c>
      <c r="G197" s="8"/>
      <c r="H197" s="21"/>
      <c r="I197" s="18"/>
    </row>
    <row r="198" spans="1:9" x14ac:dyDescent="0.2">
      <c r="A198" s="10" t="s">
        <v>677</v>
      </c>
      <c r="B198" s="10" t="s">
        <v>520</v>
      </c>
      <c r="C198" s="10" t="s">
        <v>521</v>
      </c>
      <c r="D198" s="10" t="s">
        <v>680</v>
      </c>
      <c r="E198" s="10" t="s">
        <v>692</v>
      </c>
      <c r="F198" s="10" t="s">
        <v>494</v>
      </c>
      <c r="H198" s="22"/>
      <c r="I198" s="19"/>
    </row>
    <row r="199" spans="1:9" x14ac:dyDescent="0.2">
      <c r="A199" s="10" t="s">
        <v>677</v>
      </c>
      <c r="B199" s="10" t="s">
        <v>523</v>
      </c>
      <c r="C199" s="10" t="s">
        <v>524</v>
      </c>
      <c r="D199" s="10" t="s">
        <v>680</v>
      </c>
      <c r="E199" s="10" t="s">
        <v>692</v>
      </c>
      <c r="F199" s="10" t="s">
        <v>494</v>
      </c>
      <c r="H199" s="22"/>
      <c r="I199" s="19"/>
    </row>
    <row r="200" spans="1:9" x14ac:dyDescent="0.2">
      <c r="A200" s="10" t="s">
        <v>677</v>
      </c>
      <c r="B200" s="10" t="s">
        <v>526</v>
      </c>
      <c r="C200" s="10" t="s">
        <v>527</v>
      </c>
      <c r="D200" s="10" t="s">
        <v>680</v>
      </c>
      <c r="E200" s="10" t="s">
        <v>692</v>
      </c>
      <c r="F200" s="10" t="s">
        <v>494</v>
      </c>
      <c r="H200" s="22"/>
      <c r="I200" s="19"/>
    </row>
    <row r="201" spans="1:9" s="9" customFormat="1" x14ac:dyDescent="0.2">
      <c r="A201" s="7" t="s">
        <v>677</v>
      </c>
      <c r="B201" s="7" t="s">
        <v>529</v>
      </c>
      <c r="C201" s="7" t="s">
        <v>530</v>
      </c>
      <c r="D201" s="7" t="s">
        <v>680</v>
      </c>
      <c r="E201" s="7" t="s">
        <v>681</v>
      </c>
      <c r="F201" s="7" t="s">
        <v>494</v>
      </c>
      <c r="G201" s="8"/>
      <c r="H201" s="21"/>
      <c r="I201" s="18"/>
    </row>
    <row r="202" spans="1:9" x14ac:dyDescent="0.2">
      <c r="A202" s="10" t="s">
        <v>677</v>
      </c>
      <c r="B202" s="10" t="s">
        <v>529</v>
      </c>
      <c r="C202" s="10" t="s">
        <v>530</v>
      </c>
      <c r="D202" s="10" t="s">
        <v>680</v>
      </c>
      <c r="E202" s="10" t="s">
        <v>692</v>
      </c>
      <c r="F202" s="10" t="s">
        <v>494</v>
      </c>
      <c r="H202" s="22"/>
      <c r="I202" s="19"/>
    </row>
    <row r="203" spans="1:9" x14ac:dyDescent="0.2">
      <c r="A203" s="10" t="s">
        <v>677</v>
      </c>
      <c r="B203" s="10" t="s">
        <v>532</v>
      </c>
      <c r="C203" s="10" t="s">
        <v>533</v>
      </c>
      <c r="D203" s="10" t="s">
        <v>680</v>
      </c>
      <c r="E203" s="10" t="s">
        <v>692</v>
      </c>
      <c r="F203" s="10" t="s">
        <v>494</v>
      </c>
      <c r="H203" s="22"/>
      <c r="I203" s="19"/>
    </row>
    <row r="204" spans="1:9" s="9" customFormat="1" x14ac:dyDescent="0.2">
      <c r="A204" s="7" t="s">
        <v>677</v>
      </c>
      <c r="B204" s="7" t="s">
        <v>535</v>
      </c>
      <c r="C204" s="7" t="s">
        <v>536</v>
      </c>
      <c r="D204" s="7" t="s">
        <v>680</v>
      </c>
      <c r="E204" s="7" t="s">
        <v>681</v>
      </c>
      <c r="F204" s="7" t="s">
        <v>494</v>
      </c>
      <c r="G204" s="8"/>
      <c r="H204" s="21"/>
      <c r="I204" s="18"/>
    </row>
    <row r="205" spans="1:9" x14ac:dyDescent="0.2">
      <c r="A205" s="10" t="s">
        <v>677</v>
      </c>
      <c r="B205" s="10" t="s">
        <v>535</v>
      </c>
      <c r="C205" s="10" t="s">
        <v>536</v>
      </c>
      <c r="D205" s="10" t="s">
        <v>680</v>
      </c>
      <c r="E205" s="10" t="s">
        <v>692</v>
      </c>
      <c r="F205" s="10" t="s">
        <v>494</v>
      </c>
      <c r="H205" s="22"/>
      <c r="I205" s="19"/>
    </row>
    <row r="206" spans="1:9" x14ac:dyDescent="0.2">
      <c r="A206" s="10" t="s">
        <v>677</v>
      </c>
      <c r="B206" s="10" t="s">
        <v>538</v>
      </c>
      <c r="C206" s="10" t="s">
        <v>539</v>
      </c>
      <c r="D206" s="10" t="s">
        <v>680</v>
      </c>
      <c r="E206" s="10" t="s">
        <v>692</v>
      </c>
      <c r="F206" s="10" t="s">
        <v>494</v>
      </c>
      <c r="H206" s="22"/>
      <c r="I206" s="19"/>
    </row>
    <row r="207" spans="1:9" s="9" customFormat="1" x14ac:dyDescent="0.2">
      <c r="A207" s="7" t="s">
        <v>677</v>
      </c>
      <c r="B207" s="7" t="s">
        <v>541</v>
      </c>
      <c r="C207" s="7" t="s">
        <v>542</v>
      </c>
      <c r="D207" s="7" t="s">
        <v>680</v>
      </c>
      <c r="E207" s="7" t="s">
        <v>681</v>
      </c>
      <c r="F207" s="7" t="s">
        <v>494</v>
      </c>
      <c r="G207" s="8"/>
      <c r="H207" s="21"/>
      <c r="I207" s="18"/>
    </row>
    <row r="208" spans="1:9" x14ac:dyDescent="0.2">
      <c r="A208" s="10" t="s">
        <v>677</v>
      </c>
      <c r="B208" s="10" t="s">
        <v>541</v>
      </c>
      <c r="C208" s="10" t="s">
        <v>542</v>
      </c>
      <c r="D208" s="10" t="s">
        <v>680</v>
      </c>
      <c r="E208" s="10" t="s">
        <v>692</v>
      </c>
      <c r="F208" s="10" t="s">
        <v>494</v>
      </c>
      <c r="H208" s="22"/>
      <c r="I208" s="19"/>
    </row>
    <row r="209" spans="1:9" s="9" customFormat="1" x14ac:dyDescent="0.2">
      <c r="A209" s="7" t="s">
        <v>677</v>
      </c>
      <c r="B209" s="7" t="s">
        <v>545</v>
      </c>
      <c r="C209" s="7" t="s">
        <v>546</v>
      </c>
      <c r="D209" s="7" t="s">
        <v>680</v>
      </c>
      <c r="E209" s="7" t="s">
        <v>681</v>
      </c>
      <c r="F209" s="7" t="s">
        <v>494</v>
      </c>
      <c r="G209" s="8"/>
      <c r="H209" s="21"/>
      <c r="I209" s="18"/>
    </row>
    <row r="210" spans="1:9" x14ac:dyDescent="0.2">
      <c r="A210" s="10" t="s">
        <v>677</v>
      </c>
      <c r="B210" s="10" t="s">
        <v>545</v>
      </c>
      <c r="C210" s="10" t="s">
        <v>546</v>
      </c>
      <c r="D210" s="10" t="s">
        <v>680</v>
      </c>
      <c r="E210" s="10" t="s">
        <v>692</v>
      </c>
      <c r="F210" s="10" t="s">
        <v>494</v>
      </c>
      <c r="H210" s="22"/>
      <c r="I210" s="19"/>
    </row>
    <row r="211" spans="1:9" s="9" customFormat="1" x14ac:dyDescent="0.2">
      <c r="A211" s="7" t="s">
        <v>677</v>
      </c>
      <c r="B211" s="7" t="s">
        <v>548</v>
      </c>
      <c r="C211" s="7" t="s">
        <v>549</v>
      </c>
      <c r="D211" s="7" t="s">
        <v>680</v>
      </c>
      <c r="E211" s="7" t="s">
        <v>681</v>
      </c>
      <c r="F211" s="7" t="s">
        <v>494</v>
      </c>
      <c r="G211" s="8"/>
      <c r="H211" s="21"/>
      <c r="I211" s="18"/>
    </row>
    <row r="212" spans="1:9" s="9" customFormat="1" x14ac:dyDescent="0.2">
      <c r="A212" s="7" t="s">
        <v>677</v>
      </c>
      <c r="B212" s="7" t="s">
        <v>551</v>
      </c>
      <c r="C212" s="7" t="s">
        <v>552</v>
      </c>
      <c r="D212" s="7" t="s">
        <v>680</v>
      </c>
      <c r="E212" s="7" t="s">
        <v>681</v>
      </c>
      <c r="F212" s="7" t="s">
        <v>494</v>
      </c>
      <c r="G212" s="8"/>
      <c r="H212" s="21"/>
      <c r="I212" s="18"/>
    </row>
    <row r="213" spans="1:9" x14ac:dyDescent="0.2">
      <c r="A213" s="10" t="s">
        <v>677</v>
      </c>
      <c r="B213" s="10" t="s">
        <v>551</v>
      </c>
      <c r="C213" s="10" t="s">
        <v>552</v>
      </c>
      <c r="D213" s="10" t="s">
        <v>680</v>
      </c>
      <c r="E213" s="10" t="s">
        <v>692</v>
      </c>
      <c r="F213" s="10" t="s">
        <v>494</v>
      </c>
      <c r="H213" s="22"/>
      <c r="I213" s="19"/>
    </row>
    <row r="214" spans="1:9" s="9" customFormat="1" x14ac:dyDescent="0.2">
      <c r="A214" s="7" t="s">
        <v>677</v>
      </c>
      <c r="B214" s="7" t="s">
        <v>554</v>
      </c>
      <c r="C214" s="7" t="s">
        <v>555</v>
      </c>
      <c r="D214" s="7" t="s">
        <v>680</v>
      </c>
      <c r="E214" s="7" t="s">
        <v>681</v>
      </c>
      <c r="F214" s="7" t="s">
        <v>494</v>
      </c>
      <c r="G214" s="8"/>
      <c r="H214" s="21"/>
      <c r="I214" s="18"/>
    </row>
    <row r="215" spans="1:9" x14ac:dyDescent="0.2">
      <c r="A215" s="10" t="s">
        <v>677</v>
      </c>
      <c r="B215" s="10" t="s">
        <v>554</v>
      </c>
      <c r="C215" s="10" t="s">
        <v>555</v>
      </c>
      <c r="D215" s="10" t="s">
        <v>680</v>
      </c>
      <c r="E215" s="10" t="s">
        <v>692</v>
      </c>
      <c r="F215" s="10" t="s">
        <v>494</v>
      </c>
      <c r="H215" s="22"/>
      <c r="I215" s="19"/>
    </row>
    <row r="216" spans="1:9" s="9" customFormat="1" x14ac:dyDescent="0.2">
      <c r="A216" s="7" t="s">
        <v>677</v>
      </c>
      <c r="B216" s="7" t="s">
        <v>557</v>
      </c>
      <c r="C216" s="7" t="s">
        <v>558</v>
      </c>
      <c r="D216" s="7" t="s">
        <v>680</v>
      </c>
      <c r="E216" s="7" t="s">
        <v>681</v>
      </c>
      <c r="F216" s="7" t="s">
        <v>494</v>
      </c>
      <c r="G216" s="8"/>
      <c r="H216" s="21"/>
      <c r="I216" s="18"/>
    </row>
    <row r="217" spans="1:9" x14ac:dyDescent="0.2">
      <c r="A217" s="10" t="s">
        <v>677</v>
      </c>
      <c r="B217" s="10" t="s">
        <v>557</v>
      </c>
      <c r="C217" s="10" t="s">
        <v>558</v>
      </c>
      <c r="D217" s="10" t="s">
        <v>680</v>
      </c>
      <c r="E217" s="10" t="s">
        <v>692</v>
      </c>
      <c r="F217" s="10" t="s">
        <v>494</v>
      </c>
      <c r="H217" s="22"/>
      <c r="I217" s="19"/>
    </row>
    <row r="218" spans="1:9" s="9" customFormat="1" x14ac:dyDescent="0.2">
      <c r="A218" s="7" t="s">
        <v>677</v>
      </c>
      <c r="B218" s="7" t="s">
        <v>560</v>
      </c>
      <c r="C218" s="7" t="s">
        <v>561</v>
      </c>
      <c r="D218" s="7" t="s">
        <v>680</v>
      </c>
      <c r="E218" s="7" t="s">
        <v>681</v>
      </c>
      <c r="F218" s="7" t="s">
        <v>494</v>
      </c>
      <c r="G218" s="8"/>
      <c r="H218" s="21"/>
      <c r="I218" s="18"/>
    </row>
    <row r="219" spans="1:9" x14ac:dyDescent="0.2">
      <c r="A219" s="10" t="s">
        <v>677</v>
      </c>
      <c r="B219" s="10" t="s">
        <v>560</v>
      </c>
      <c r="C219" s="10" t="s">
        <v>561</v>
      </c>
      <c r="D219" s="10" t="s">
        <v>680</v>
      </c>
      <c r="E219" s="10" t="s">
        <v>692</v>
      </c>
      <c r="F219" s="10" t="s">
        <v>494</v>
      </c>
      <c r="H219" s="22"/>
      <c r="I219" s="19"/>
    </row>
    <row r="220" spans="1:9" s="9" customFormat="1" x14ac:dyDescent="0.2">
      <c r="A220" s="7" t="s">
        <v>677</v>
      </c>
      <c r="B220" s="7" t="s">
        <v>563</v>
      </c>
      <c r="C220" s="7" t="s">
        <v>564</v>
      </c>
      <c r="D220" s="7" t="s">
        <v>680</v>
      </c>
      <c r="E220" s="7" t="s">
        <v>681</v>
      </c>
      <c r="F220" s="7" t="s">
        <v>494</v>
      </c>
      <c r="G220" s="8"/>
      <c r="H220" s="21"/>
      <c r="I220" s="18"/>
    </row>
    <row r="221" spans="1:9" x14ac:dyDescent="0.2">
      <c r="A221" s="10" t="s">
        <v>677</v>
      </c>
      <c r="B221" s="10" t="s">
        <v>563</v>
      </c>
      <c r="C221" s="10" t="s">
        <v>564</v>
      </c>
      <c r="D221" s="10" t="s">
        <v>680</v>
      </c>
      <c r="E221" s="10" t="s">
        <v>692</v>
      </c>
      <c r="F221" s="10" t="s">
        <v>494</v>
      </c>
      <c r="H221" s="22"/>
      <c r="I221" s="19"/>
    </row>
    <row r="222" spans="1:9" s="9" customFormat="1" x14ac:dyDescent="0.2">
      <c r="A222" s="7" t="s">
        <v>677</v>
      </c>
      <c r="B222" s="7" t="s">
        <v>566</v>
      </c>
      <c r="C222" s="7" t="s">
        <v>567</v>
      </c>
      <c r="D222" s="7" t="s">
        <v>680</v>
      </c>
      <c r="E222" s="7" t="s">
        <v>681</v>
      </c>
      <c r="F222" s="7" t="s">
        <v>494</v>
      </c>
      <c r="G222" s="8"/>
      <c r="H222" s="21"/>
      <c r="I222" s="18"/>
    </row>
    <row r="223" spans="1:9" x14ac:dyDescent="0.2">
      <c r="A223" s="10" t="s">
        <v>677</v>
      </c>
      <c r="B223" s="10" t="s">
        <v>566</v>
      </c>
      <c r="C223" s="10" t="s">
        <v>567</v>
      </c>
      <c r="D223" s="10" t="s">
        <v>680</v>
      </c>
      <c r="E223" s="10" t="s">
        <v>692</v>
      </c>
      <c r="F223" s="10" t="s">
        <v>494</v>
      </c>
      <c r="H223" s="22"/>
      <c r="I223" s="19"/>
    </row>
    <row r="224" spans="1:9" s="9" customFormat="1" x14ac:dyDescent="0.2">
      <c r="A224" s="7" t="s">
        <v>677</v>
      </c>
      <c r="B224" s="7" t="s">
        <v>569</v>
      </c>
      <c r="C224" s="7" t="s">
        <v>570</v>
      </c>
      <c r="D224" s="7" t="s">
        <v>680</v>
      </c>
      <c r="E224" s="7" t="s">
        <v>681</v>
      </c>
      <c r="F224" s="7" t="s">
        <v>494</v>
      </c>
      <c r="G224" s="8"/>
      <c r="H224" s="21"/>
      <c r="I224" s="18"/>
    </row>
    <row r="225" spans="1:9" x14ac:dyDescent="0.2">
      <c r="A225" s="10" t="s">
        <v>677</v>
      </c>
      <c r="B225" s="10" t="s">
        <v>569</v>
      </c>
      <c r="C225" s="10" t="s">
        <v>570</v>
      </c>
      <c r="D225" s="10" t="s">
        <v>680</v>
      </c>
      <c r="E225" s="10" t="s">
        <v>692</v>
      </c>
      <c r="F225" s="10" t="s">
        <v>494</v>
      </c>
      <c r="H225" s="22"/>
      <c r="I225" s="19"/>
    </row>
    <row r="226" spans="1:9" s="9" customFormat="1" x14ac:dyDescent="0.2">
      <c r="A226" s="7" t="s">
        <v>677</v>
      </c>
      <c r="B226" s="7" t="s">
        <v>572</v>
      </c>
      <c r="C226" s="7" t="s">
        <v>573</v>
      </c>
      <c r="D226" s="7" t="s">
        <v>680</v>
      </c>
      <c r="E226" s="7" t="s">
        <v>681</v>
      </c>
      <c r="F226" s="7" t="s">
        <v>494</v>
      </c>
      <c r="G226" s="8"/>
      <c r="H226" s="21"/>
      <c r="I226" s="18"/>
    </row>
    <row r="227" spans="1:9" x14ac:dyDescent="0.2">
      <c r="A227" s="10" t="s">
        <v>677</v>
      </c>
      <c r="B227" s="10" t="s">
        <v>572</v>
      </c>
      <c r="C227" s="10" t="s">
        <v>573</v>
      </c>
      <c r="D227" s="10" t="s">
        <v>680</v>
      </c>
      <c r="E227" s="10" t="s">
        <v>692</v>
      </c>
      <c r="F227" s="10" t="s">
        <v>494</v>
      </c>
      <c r="H227" s="22"/>
      <c r="I227" s="19"/>
    </row>
    <row r="228" spans="1:9" s="9" customFormat="1" x14ac:dyDescent="0.2">
      <c r="A228" s="7" t="s">
        <v>677</v>
      </c>
      <c r="B228" s="7" t="s">
        <v>575</v>
      </c>
      <c r="C228" s="7" t="s">
        <v>576</v>
      </c>
      <c r="D228" s="7" t="s">
        <v>680</v>
      </c>
      <c r="E228" s="7" t="s">
        <v>681</v>
      </c>
      <c r="F228" s="7" t="s">
        <v>494</v>
      </c>
      <c r="G228" s="8"/>
      <c r="H228" s="21"/>
      <c r="I228" s="18"/>
    </row>
    <row r="229" spans="1:9" x14ac:dyDescent="0.2">
      <c r="A229" s="10" t="s">
        <v>677</v>
      </c>
      <c r="B229" s="10" t="s">
        <v>575</v>
      </c>
      <c r="C229" s="10" t="s">
        <v>576</v>
      </c>
      <c r="D229" s="10" t="s">
        <v>680</v>
      </c>
      <c r="E229" s="10" t="s">
        <v>692</v>
      </c>
      <c r="F229" s="10" t="s">
        <v>494</v>
      </c>
      <c r="H229" s="22"/>
      <c r="I229" s="19"/>
    </row>
    <row r="230" spans="1:9" s="9" customFormat="1" x14ac:dyDescent="0.2">
      <c r="A230" s="7" t="s">
        <v>677</v>
      </c>
      <c r="B230" s="7" t="s">
        <v>578</v>
      </c>
      <c r="C230" s="7" t="s">
        <v>613</v>
      </c>
      <c r="D230" s="7" t="s">
        <v>680</v>
      </c>
      <c r="E230" s="7" t="s">
        <v>681</v>
      </c>
      <c r="F230" s="7" t="s">
        <v>494</v>
      </c>
      <c r="G230" s="8"/>
      <c r="H230" s="21"/>
      <c r="I230" s="18"/>
    </row>
    <row r="231" spans="1:9" x14ac:dyDescent="0.2">
      <c r="A231" s="10" t="s">
        <v>677</v>
      </c>
      <c r="B231" s="10" t="s">
        <v>578</v>
      </c>
      <c r="C231" s="10" t="s">
        <v>613</v>
      </c>
      <c r="D231" s="10" t="s">
        <v>680</v>
      </c>
      <c r="E231" s="10" t="s">
        <v>692</v>
      </c>
      <c r="F231" s="10" t="s">
        <v>494</v>
      </c>
      <c r="H231" s="22"/>
      <c r="I231" s="19"/>
    </row>
    <row r="232" spans="1:9" s="9" customFormat="1" x14ac:dyDescent="0.2">
      <c r="A232" s="7" t="s">
        <v>677</v>
      </c>
      <c r="B232" s="7" t="s">
        <v>615</v>
      </c>
      <c r="C232" s="7" t="s">
        <v>616</v>
      </c>
      <c r="D232" s="7" t="s">
        <v>680</v>
      </c>
      <c r="E232" s="7" t="s">
        <v>681</v>
      </c>
      <c r="F232" s="7" t="s">
        <v>494</v>
      </c>
      <c r="G232" s="8"/>
      <c r="H232" s="21"/>
      <c r="I232" s="18"/>
    </row>
    <row r="233" spans="1:9" x14ac:dyDescent="0.2">
      <c r="A233" s="10" t="s">
        <v>677</v>
      </c>
      <c r="B233" s="10" t="s">
        <v>615</v>
      </c>
      <c r="C233" s="10" t="s">
        <v>616</v>
      </c>
      <c r="D233" s="10" t="s">
        <v>680</v>
      </c>
      <c r="E233" s="10" t="s">
        <v>692</v>
      </c>
      <c r="F233" s="10" t="s">
        <v>494</v>
      </c>
      <c r="H233" s="22"/>
      <c r="I233" s="19"/>
    </row>
    <row r="234" spans="1:9" s="9" customFormat="1" x14ac:dyDescent="0.2">
      <c r="A234" s="7" t="s">
        <v>677</v>
      </c>
      <c r="B234" s="7" t="s">
        <v>618</v>
      </c>
      <c r="C234" s="7" t="s">
        <v>619</v>
      </c>
      <c r="D234" s="7" t="s">
        <v>680</v>
      </c>
      <c r="E234" s="7" t="s">
        <v>681</v>
      </c>
      <c r="F234" s="7" t="s">
        <v>494</v>
      </c>
      <c r="G234" s="8"/>
      <c r="H234" s="21"/>
      <c r="I234" s="18"/>
    </row>
    <row r="235" spans="1:9" x14ac:dyDescent="0.2">
      <c r="A235" s="10" t="s">
        <v>677</v>
      </c>
      <c r="B235" s="10" t="s">
        <v>618</v>
      </c>
      <c r="C235" s="10" t="s">
        <v>619</v>
      </c>
      <c r="D235" s="10" t="s">
        <v>680</v>
      </c>
      <c r="E235" s="10" t="s">
        <v>692</v>
      </c>
      <c r="F235" s="10" t="s">
        <v>494</v>
      </c>
      <c r="H235" s="22"/>
      <c r="I235" s="19"/>
    </row>
    <row r="236" spans="1:9" s="9" customFormat="1" x14ac:dyDescent="0.2">
      <c r="A236" s="7" t="s">
        <v>677</v>
      </c>
      <c r="B236" s="7" t="s">
        <v>621</v>
      </c>
      <c r="C236" s="7" t="s">
        <v>622</v>
      </c>
      <c r="D236" s="7" t="s">
        <v>680</v>
      </c>
      <c r="E236" s="7" t="s">
        <v>681</v>
      </c>
      <c r="F236" s="7" t="s">
        <v>494</v>
      </c>
      <c r="G236" s="8"/>
      <c r="H236" s="21"/>
      <c r="I236" s="18"/>
    </row>
    <row r="237" spans="1:9" x14ac:dyDescent="0.2">
      <c r="A237" s="10" t="s">
        <v>677</v>
      </c>
      <c r="B237" s="10" t="s">
        <v>621</v>
      </c>
      <c r="C237" s="10" t="s">
        <v>622</v>
      </c>
      <c r="D237" s="10" t="s">
        <v>680</v>
      </c>
      <c r="E237" s="10" t="s">
        <v>692</v>
      </c>
      <c r="F237" s="10" t="s">
        <v>494</v>
      </c>
      <c r="H237" s="22"/>
      <c r="I237" s="19"/>
    </row>
    <row r="238" spans="1:9" s="9" customFormat="1" x14ac:dyDescent="0.2">
      <c r="A238" s="7" t="s">
        <v>677</v>
      </c>
      <c r="B238" s="7" t="s">
        <v>624</v>
      </c>
      <c r="C238" s="7" t="s">
        <v>625</v>
      </c>
      <c r="D238" s="7" t="s">
        <v>680</v>
      </c>
      <c r="E238" s="7" t="s">
        <v>681</v>
      </c>
      <c r="F238" s="7" t="s">
        <v>494</v>
      </c>
      <c r="G238" s="8"/>
      <c r="H238" s="21"/>
      <c r="I238" s="18"/>
    </row>
    <row r="239" spans="1:9" x14ac:dyDescent="0.2">
      <c r="A239" s="10" t="s">
        <v>677</v>
      </c>
      <c r="B239" s="10" t="s">
        <v>624</v>
      </c>
      <c r="C239" s="10" t="s">
        <v>625</v>
      </c>
      <c r="D239" s="10" t="s">
        <v>680</v>
      </c>
      <c r="E239" s="10" t="s">
        <v>692</v>
      </c>
      <c r="F239" s="10" t="s">
        <v>494</v>
      </c>
      <c r="H239" s="22"/>
      <c r="I239" s="19"/>
    </row>
    <row r="240" spans="1:9" s="9" customFormat="1" x14ac:dyDescent="0.2">
      <c r="A240" s="7" t="s">
        <v>677</v>
      </c>
      <c r="B240" s="7" t="s">
        <v>627</v>
      </c>
      <c r="C240" s="7" t="s">
        <v>628</v>
      </c>
      <c r="D240" s="7" t="s">
        <v>680</v>
      </c>
      <c r="E240" s="7" t="s">
        <v>681</v>
      </c>
      <c r="F240" s="7" t="s">
        <v>494</v>
      </c>
      <c r="G240" s="8"/>
      <c r="H240" s="21"/>
      <c r="I240" s="18"/>
    </row>
    <row r="241" spans="1:9" x14ac:dyDescent="0.2">
      <c r="A241" s="10" t="s">
        <v>677</v>
      </c>
      <c r="B241" s="10" t="s">
        <v>627</v>
      </c>
      <c r="C241" s="10" t="s">
        <v>628</v>
      </c>
      <c r="D241" s="10" t="s">
        <v>680</v>
      </c>
      <c r="E241" s="10" t="s">
        <v>692</v>
      </c>
      <c r="F241" s="10" t="s">
        <v>494</v>
      </c>
      <c r="H241" s="22"/>
      <c r="I241" s="19"/>
    </row>
    <row r="242" spans="1:9" x14ac:dyDescent="0.2">
      <c r="A242" s="10" t="s">
        <v>677</v>
      </c>
      <c r="B242" s="10" t="s">
        <v>630</v>
      </c>
      <c r="C242" s="10" t="s">
        <v>631</v>
      </c>
      <c r="D242" s="10" t="s">
        <v>680</v>
      </c>
      <c r="E242" s="10" t="s">
        <v>692</v>
      </c>
      <c r="F242" s="10" t="s">
        <v>494</v>
      </c>
      <c r="H242" s="22"/>
      <c r="I242" s="19"/>
    </row>
    <row r="243" spans="1:9" x14ac:dyDescent="0.2">
      <c r="A243" s="10" t="s">
        <v>677</v>
      </c>
      <c r="B243" s="10" t="s">
        <v>633</v>
      </c>
      <c r="C243" s="10" t="s">
        <v>634</v>
      </c>
      <c r="D243" s="10" t="s">
        <v>680</v>
      </c>
      <c r="E243" s="10" t="s">
        <v>692</v>
      </c>
      <c r="F243" s="10" t="s">
        <v>494</v>
      </c>
      <c r="H243" s="22"/>
      <c r="I243" s="19"/>
    </row>
    <row r="244" spans="1:9" s="9" customFormat="1" x14ac:dyDescent="0.2">
      <c r="A244" s="7" t="s">
        <v>677</v>
      </c>
      <c r="B244" s="7" t="s">
        <v>636</v>
      </c>
      <c r="C244" s="7" t="s">
        <v>637</v>
      </c>
      <c r="D244" s="7" t="s">
        <v>680</v>
      </c>
      <c r="E244" s="7" t="s">
        <v>681</v>
      </c>
      <c r="F244" s="7" t="s">
        <v>494</v>
      </c>
      <c r="G244" s="8"/>
      <c r="H244" s="21"/>
      <c r="I244" s="18"/>
    </row>
    <row r="245" spans="1:9" x14ac:dyDescent="0.2">
      <c r="A245" s="10" t="s">
        <v>677</v>
      </c>
      <c r="B245" s="10" t="s">
        <v>639</v>
      </c>
      <c r="C245" s="10" t="s">
        <v>641</v>
      </c>
      <c r="D245" s="10" t="s">
        <v>680</v>
      </c>
      <c r="E245" s="10" t="s">
        <v>692</v>
      </c>
      <c r="F245" s="10" t="s">
        <v>494</v>
      </c>
      <c r="H245" s="22"/>
      <c r="I245" s="19"/>
    </row>
    <row r="246" spans="1:9" s="9" customFormat="1" x14ac:dyDescent="0.2">
      <c r="A246" s="7" t="s">
        <v>677</v>
      </c>
      <c r="B246" s="7" t="s">
        <v>643</v>
      </c>
      <c r="C246" s="7" t="s">
        <v>644</v>
      </c>
      <c r="D246" s="7" t="s">
        <v>680</v>
      </c>
      <c r="E246" s="7" t="s">
        <v>681</v>
      </c>
      <c r="F246" s="7" t="s">
        <v>494</v>
      </c>
      <c r="G246" s="8"/>
      <c r="H246" s="21"/>
      <c r="I246" s="18"/>
    </row>
    <row r="247" spans="1:9" x14ac:dyDescent="0.2">
      <c r="A247" s="10" t="s">
        <v>677</v>
      </c>
      <c r="B247" s="10" t="s">
        <v>643</v>
      </c>
      <c r="C247" s="10" t="s">
        <v>644</v>
      </c>
      <c r="D247" s="10" t="s">
        <v>680</v>
      </c>
      <c r="E247" s="10" t="s">
        <v>692</v>
      </c>
      <c r="F247" s="10" t="s">
        <v>494</v>
      </c>
      <c r="H247" s="22"/>
      <c r="I247" s="19"/>
    </row>
    <row r="248" spans="1:9" x14ac:dyDescent="0.2">
      <c r="A248" s="10" t="s">
        <v>677</v>
      </c>
      <c r="B248" s="10" t="s">
        <v>646</v>
      </c>
      <c r="C248" s="10" t="s">
        <v>647</v>
      </c>
      <c r="D248" s="10" t="s">
        <v>680</v>
      </c>
      <c r="E248" s="10" t="s">
        <v>692</v>
      </c>
      <c r="F248" s="10" t="s">
        <v>494</v>
      </c>
      <c r="H248" s="22"/>
      <c r="I248" s="19"/>
    </row>
    <row r="249" spans="1:9" s="9" customFormat="1" x14ac:dyDescent="0.2">
      <c r="A249" s="7" t="s">
        <v>677</v>
      </c>
      <c r="B249" s="7" t="s">
        <v>649</v>
      </c>
      <c r="C249" s="7" t="s">
        <v>650</v>
      </c>
      <c r="D249" s="7" t="s">
        <v>680</v>
      </c>
      <c r="E249" s="7" t="s">
        <v>681</v>
      </c>
      <c r="F249" s="7" t="s">
        <v>494</v>
      </c>
      <c r="G249" s="8"/>
      <c r="H249" s="21"/>
      <c r="I249" s="18"/>
    </row>
    <row r="250" spans="1:9" x14ac:dyDescent="0.2">
      <c r="A250" s="10" t="s">
        <v>677</v>
      </c>
      <c r="B250" s="10" t="s">
        <v>649</v>
      </c>
      <c r="C250" s="10" t="s">
        <v>650</v>
      </c>
      <c r="D250" s="10" t="s">
        <v>680</v>
      </c>
      <c r="E250" s="10" t="s">
        <v>692</v>
      </c>
      <c r="F250" s="10" t="s">
        <v>494</v>
      </c>
      <c r="H250" s="22"/>
      <c r="I250" s="19"/>
    </row>
    <row r="251" spans="1:9" s="9" customFormat="1" x14ac:dyDescent="0.2">
      <c r="A251" s="7" t="s">
        <v>677</v>
      </c>
      <c r="B251" s="7" t="s">
        <v>678</v>
      </c>
      <c r="C251" s="7" t="s">
        <v>679</v>
      </c>
      <c r="D251" s="7" t="s">
        <v>680</v>
      </c>
      <c r="E251" s="7" t="s">
        <v>681</v>
      </c>
      <c r="F251" s="7" t="s">
        <v>677</v>
      </c>
      <c r="G251" s="8"/>
      <c r="H251" s="13"/>
      <c r="I251" s="18"/>
    </row>
  </sheetData>
  <sheetProtection formatColumns="0"/>
  <mergeCells count="1">
    <mergeCell ref="G14:I14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Лист1!$A$15:$J$250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(Лист1!232:232)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16" t="s">
        <v>38</v>
      </c>
      <c r="D21" s="16" t="s">
        <v>223</v>
      </c>
      <c r="E21" s="16" t="s">
        <v>224</v>
      </c>
      <c r="F21" s="16" t="s">
        <v>225</v>
      </c>
      <c r="G21" s="16" t="s">
        <v>226</v>
      </c>
      <c r="H21" s="16" t="s">
        <v>227</v>
      </c>
      <c r="I21" s="16" t="s">
        <v>228</v>
      </c>
      <c r="J21" s="16" t="s">
        <v>229</v>
      </c>
      <c r="K21" s="16" t="s">
        <v>230</v>
      </c>
      <c r="L21" s="16" t="s">
        <v>237</v>
      </c>
    </row>
    <row r="22" spans="1:18" x14ac:dyDescent="0.2">
      <c r="C22" s="16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16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16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16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16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16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16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16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16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16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16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16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16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16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16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16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16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16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16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16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16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16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16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16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16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16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16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16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16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16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16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16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16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16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16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16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16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16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16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16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16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16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16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16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16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16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16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16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16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16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16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16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16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16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16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16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16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16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16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16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16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16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16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16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16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16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16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16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16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16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16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16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16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16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16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16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16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16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16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16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16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16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16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16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16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16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16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16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16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16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16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16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16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16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16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16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16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16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16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16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16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16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16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16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16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16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16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16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16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16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16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16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16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16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16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16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16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16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16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16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16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16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16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16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16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16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16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16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16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16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16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16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16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16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16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16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16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16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16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16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16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16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16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16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16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16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16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16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16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16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16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16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16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16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16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16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16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16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16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16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16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16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16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16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16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16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16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16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16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16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16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16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16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16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16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16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16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16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16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16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16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16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16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16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2021-04-05T12:12:51Z</cp:lastPrinted>
  <dcterms:created xsi:type="dcterms:W3CDTF">2007-10-09T06:40:10Z</dcterms:created>
  <dcterms:modified xsi:type="dcterms:W3CDTF">2021-12-14T06:29:01Z</dcterms:modified>
</cp:coreProperties>
</file>