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44525"/>
</workbook>
</file>

<file path=xl/calcChain.xml><?xml version="1.0" encoding="utf-8"?>
<calcChain xmlns="http://schemas.openxmlformats.org/spreadsheetml/2006/main">
  <c r="M27" i="1" l="1"/>
  <c r="M23" i="1" l="1"/>
  <c r="M22" i="1" l="1"/>
  <c r="M21" i="1" s="1"/>
  <c r="M20" i="1" s="1"/>
  <c r="M30" i="1"/>
  <c r="M29" i="1" s="1"/>
  <c r="M28" i="1" s="1"/>
  <c r="M26" i="1"/>
  <c r="M25" i="1" s="1"/>
  <c r="M24" i="1" s="1"/>
  <c r="M17" i="1"/>
  <c r="M15" i="1"/>
  <c r="M11" i="1"/>
  <c r="M19" i="1" l="1"/>
  <c r="M14" i="1"/>
  <c r="M32" i="1" l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<sst xmlns="http://schemas.openxmlformats.org/spreadsheetml/2006/main" count="411" uniqueCount="200">
  <si>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</si>
  <si>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</si>
  <si>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</si>
  <si>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</si>
  <si>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</si>
  <si>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</si>
  <si>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</si>
  <si>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</si>
  <si>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</si>
  <si>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</si>
  <si>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</si>
  <si>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</si>
  <si>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</si>
  <si>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</si>
  <si>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</si>
  <si>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</si>
  <si>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</si>
  <si>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</si>
  <si>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</si>
  <si>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</si>
  <si>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</si>
  <si>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</si>
  <si>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</si>
  <si>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</si>
  <si>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</si>
  <si>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</si>
  <si>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</si>
  <si>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</si>
  <si>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</si>
  <si>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</si>
  <si>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</si>
  <si>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</si>
  <si>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</si>
  <si>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</si>
  <si>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</si>
  <si>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</si>
  <si>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</si>
  <si>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</si>
  <si>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</si>
  <si>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</si>
  <si>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</si>
  <si>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</si>
  <si>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</si>
  <si>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</si>
  <si>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</si>
  <si>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</si>
  <si>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</si>
  <si>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</si>
  <si>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</si>
  <si>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</si>
  <si>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</si>
  <si>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</si>
  <si>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</si>
  <si>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</si>
  <si>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</si>
  <si>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</si>
  <si>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</si>
  <si>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</si>
  <si>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</si>
  <si>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</si>
  <si>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</si>
  <si>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</si>
  <si>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</si>
  <si>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</si>
  <si>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</si>
  <si>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</si>
  <si>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</si>
  <si>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</si>
  <si>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</si>
  <si>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</si>
  <si>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</si>
  <si>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</si>
  <si>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</si>
  <si>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</si>
  <si>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</si>
  <si>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</si>
  <si>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</si>
  <si>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</si>
  <si>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</si>
  <si>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</si>
  <si>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</si>
  <si>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</si>
  <si>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</si>
  <si>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</si>
  <si>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</si>
  <si>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</si>
  <si>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</si>
  <si>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</si>
  <si>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</si>
  <si>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</si>
  <si>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</si>
  <si>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</si>
  <si>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</si>
  <si>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</si>
  <si>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</si>
  <si>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</si>
  <si>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</si>
  <si>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</si>
  <si>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</si>
  <si>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</si>
  <si>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</si>
  <si>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</si>
  <si>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</si>
  <si>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</si>
  <si>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</si>
  <si>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</si>
  <si>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</si>
  <si>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</si>
  <si>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</si>
  <si>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</si>
  <si>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</si>
  <si>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</si>
  <si>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</si>
  <si>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</si>
  <si>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</si>
  <si>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</si>
  <si>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</si>
  <si>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</si>
  <si>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</si>
  <si>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</si>
  <si>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</si>
  <si>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</si>
  <si>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</si>
  <si>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</si>
  <si>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</si>
  <si>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</si>
  <si>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</si>
  <si>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</si>
  <si>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</si>
  <si>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</si>
  <si>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</si>
  <si>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</si>
  <si>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</si>
  <si>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</si>
  <si>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</si>
  <si>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</si>
  <si>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</si>
  <si>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</si>
  <si>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</si>
  <si>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</si>
  <si>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</si>
  <si>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</si>
  <si>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</si>
  <si>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</si>
  <si>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</si>
  <si>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</si>
  <si>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</si>
  <si>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</si>
  <si>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</si>
  <si>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</si>
  <si>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</si>
  <si>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</si>
  <si>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</si>
  <si>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</si>
  <si>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</si>
  <si>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</si>
  <si>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</si>
  <si>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</si>
  <si>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</si>
  <si>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</si>
  <si>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</si>
  <si>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</si>
  <si>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</si>
  <si>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</si>
  <si>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</si>
  <si>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</si>
  <si>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</si>
  <si>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</si>
  <si>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</si>
  <si>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</si>
  <si>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</si>
  <si>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</si>
  <si>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</si>
  <si>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</si>
  <si>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</si>
  <si>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</si>
  <si>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</si>
  <si>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</si>
  <si>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</si>
  <si>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</si>
  <si>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</si>
  <si>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</si>
  <si>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</si>
  <si>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</si>
  <si>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</si>
  <si>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</si>
  <si>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</si>
  <si>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</si>
  <si>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</si>
  <si>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</si>
  <si>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</si>
  <si>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</si>
  <si>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</si>
  <si>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</si>
  <si>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Источники финансирования дефицита бюджета города Колы на 2020 год</t>
  </si>
  <si>
    <t>к решению Совета депутатов  городского поселения Кола Кольского района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</si>
  <si>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</si>
  <si>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</si>
  <si>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от 12.12.2019 № 4/23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</si>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</sst>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164" fontId="7" fillId="0" borderId="0" xfId="0" applyNumberFormat="1" applyFont="1" applyFill="1"/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164" fontId="4" fillId="0" borderId="0" xfId="0" applyNumberFormat="1" applyFont="1" applyFill="1"/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164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2"/>
  <sheetViews>
    <sheetView tabSelected="1" topLeftCell="A2" workbookViewId="0">
      <selection activeCell="M32" sqref="M32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1.7109375" style="15" bestFit="1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0" t="s">
        <v>199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4" s="7" customFormat="1" ht="15.75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 t="s">
        <v>195</v>
      </c>
    </row>
    <row r="4" spans="1:14" s="7" customFormat="1" ht="15.75" x14ac:dyDescent="0.25">
      <c r="A4" s="49" t="s">
        <v>198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4" s="7" customFormat="1" ht="20.25" customHeight="1" x14ac:dyDescent="0.2">
      <c r="B5" s="8"/>
      <c r="C5" s="9"/>
      <c r="D5" s="11"/>
      <c r="E5" s="44"/>
      <c r="F5" s="44"/>
      <c r="G5" s="44"/>
      <c r="H5" s="44"/>
      <c r="I5" s="44"/>
      <c r="J5" s="44"/>
      <c r="K5" s="44"/>
      <c r="L5" s="44"/>
      <c r="M5" s="44"/>
    </row>
    <row r="6" spans="1:14" s="7" customFormat="1" ht="18.600000000000001" customHeight="1" x14ac:dyDescent="0.3">
      <c r="A6" s="51" t="s">
        <v>194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4"/>
    </row>
    <row r="7" spans="1:14" s="7" customFormat="1" ht="18.600000000000001" customHeight="1" x14ac:dyDescent="0.3">
      <c r="A7" s="52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4" s="7" customFormat="1" ht="15.75" customHeight="1" x14ac:dyDescent="0.2">
      <c r="B8" s="8"/>
      <c r="C8" s="9"/>
      <c r="D8" s="8"/>
      <c r="E8" s="8"/>
      <c r="F8" s="8"/>
      <c r="G8" s="8"/>
      <c r="H8" s="8"/>
      <c r="I8" s="8"/>
      <c r="J8" s="8"/>
      <c r="K8" s="8"/>
      <c r="L8" s="3" t="s">
        <v>102</v>
      </c>
      <c r="M8" s="3" t="s">
        <v>102</v>
      </c>
    </row>
    <row r="9" spans="1:14" s="7" customFormat="1" ht="12.75" customHeight="1" x14ac:dyDescent="0.2">
      <c r="A9" s="54" t="s">
        <v>101</v>
      </c>
      <c r="B9" s="54" t="s">
        <v>101</v>
      </c>
      <c r="C9" s="55" t="s">
        <v>120</v>
      </c>
      <c r="D9" s="54" t="s">
        <v>103</v>
      </c>
      <c r="E9" s="56"/>
      <c r="F9" s="56"/>
      <c r="G9" s="56"/>
      <c r="H9" s="56"/>
      <c r="I9" s="56"/>
      <c r="J9" s="56"/>
      <c r="K9" s="56"/>
      <c r="L9" s="48" t="s">
        <v>100</v>
      </c>
      <c r="M9" s="48" t="s">
        <v>100</v>
      </c>
    </row>
    <row r="10" spans="1:14" s="7" customFormat="1" ht="102" x14ac:dyDescent="0.2">
      <c r="A10" s="54"/>
      <c r="B10" s="54"/>
      <c r="C10" s="55"/>
      <c r="D10" s="45" t="s">
        <v>119</v>
      </c>
      <c r="E10" s="46" t="s">
        <v>11</v>
      </c>
      <c r="F10" s="46" t="s">
        <v>15</v>
      </c>
      <c r="G10" s="46" t="s">
        <v>19</v>
      </c>
      <c r="H10" s="46" t="s">
        <v>23</v>
      </c>
      <c r="I10" s="46" t="s">
        <v>27</v>
      </c>
      <c r="J10" s="45" t="s">
        <v>115</v>
      </c>
      <c r="K10" s="5" t="s">
        <v>116</v>
      </c>
      <c r="L10" s="48"/>
      <c r="M10" s="48"/>
    </row>
    <row r="11" spans="1:14" s="7" customFormat="1" ht="25.5" hidden="1" x14ac:dyDescent="0.2">
      <c r="A11" s="26">
        <v>1</v>
      </c>
      <c r="B11" s="27" t="s">
        <v>105</v>
      </c>
      <c r="C11" s="28" t="s">
        <v>181</v>
      </c>
      <c r="D11" s="23" t="s">
        <v>168</v>
      </c>
      <c r="E11" s="23" t="s">
        <v>40</v>
      </c>
      <c r="F11" s="23" t="s">
        <v>174</v>
      </c>
      <c r="G11" s="23" t="s">
        <v>42</v>
      </c>
      <c r="H11" s="23" t="s">
        <v>42</v>
      </c>
      <c r="I11" s="23" t="s">
        <v>42</v>
      </c>
      <c r="J11" s="23" t="s">
        <v>43</v>
      </c>
      <c r="K11" s="23" t="s">
        <v>57</v>
      </c>
      <c r="L11" s="19">
        <v>-6226.1</v>
      </c>
      <c r="M11" s="25">
        <f>M12</f>
        <v>0</v>
      </c>
    </row>
    <row r="12" spans="1:14" s="7" customFormat="1" ht="25.5" hidden="1" x14ac:dyDescent="0.2">
      <c r="A12" s="30" t="s">
        <v>114</v>
      </c>
      <c r="B12" s="13" t="s">
        <v>51</v>
      </c>
      <c r="C12" s="14" t="s">
        <v>182</v>
      </c>
      <c r="D12" s="24" t="s">
        <v>168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42</v>
      </c>
      <c r="J12" s="24" t="s">
        <v>43</v>
      </c>
      <c r="K12" s="24" t="s">
        <v>44</v>
      </c>
      <c r="L12" s="22">
        <v>300000</v>
      </c>
      <c r="M12" s="15">
        <v>0</v>
      </c>
    </row>
    <row r="13" spans="1:14" s="7" customFormat="1" ht="25.5" hidden="1" x14ac:dyDescent="0.2">
      <c r="A13" s="29"/>
      <c r="B13" s="21" t="s">
        <v>53</v>
      </c>
      <c r="C13" s="14" t="s">
        <v>183</v>
      </c>
      <c r="D13" s="24" t="s">
        <v>168</v>
      </c>
      <c r="E13" s="24" t="s">
        <v>40</v>
      </c>
      <c r="F13" s="24" t="s">
        <v>41</v>
      </c>
      <c r="G13" s="24" t="s">
        <v>42</v>
      </c>
      <c r="H13" s="24" t="s">
        <v>42</v>
      </c>
      <c r="I13" s="24" t="s">
        <v>169</v>
      </c>
      <c r="J13" s="24" t="s">
        <v>43</v>
      </c>
      <c r="K13" s="24" t="s">
        <v>47</v>
      </c>
      <c r="L13" s="22">
        <v>300000</v>
      </c>
      <c r="M13" s="15">
        <v>0</v>
      </c>
    </row>
    <row r="14" spans="1:14" s="16" customFormat="1" ht="25.5" hidden="1" x14ac:dyDescent="0.2">
      <c r="A14" s="26" t="s">
        <v>184</v>
      </c>
      <c r="B14" s="27" t="s">
        <v>105</v>
      </c>
      <c r="C14" s="28" t="s">
        <v>173</v>
      </c>
      <c r="D14" s="23" t="s">
        <v>168</v>
      </c>
      <c r="E14" s="23" t="s">
        <v>40</v>
      </c>
      <c r="F14" s="23" t="s">
        <v>174</v>
      </c>
      <c r="G14" s="23" t="s">
        <v>42</v>
      </c>
      <c r="H14" s="23" t="s">
        <v>42</v>
      </c>
      <c r="I14" s="23" t="s">
        <v>42</v>
      </c>
      <c r="J14" s="23" t="s">
        <v>43</v>
      </c>
      <c r="K14" s="23" t="s">
        <v>57</v>
      </c>
      <c r="L14" s="19">
        <v>-6226.1</v>
      </c>
      <c r="M14" s="25">
        <f>M15-M17</f>
        <v>0</v>
      </c>
    </row>
    <row r="15" spans="1:14" ht="38.25" hidden="1" x14ac:dyDescent="0.2">
      <c r="A15" s="30" t="s">
        <v>114</v>
      </c>
      <c r="B15" s="13" t="s">
        <v>51</v>
      </c>
      <c r="C15" s="14" t="s">
        <v>175</v>
      </c>
      <c r="D15" s="24" t="s">
        <v>168</v>
      </c>
      <c r="E15" s="24" t="s">
        <v>40</v>
      </c>
      <c r="F15" s="24" t="s">
        <v>174</v>
      </c>
      <c r="G15" s="24" t="s">
        <v>42</v>
      </c>
      <c r="H15" s="24" t="s">
        <v>42</v>
      </c>
      <c r="I15" s="24" t="s">
        <v>42</v>
      </c>
      <c r="J15" s="24" t="s">
        <v>43</v>
      </c>
      <c r="K15" s="24" t="s">
        <v>44</v>
      </c>
      <c r="L15" s="22">
        <v>300000</v>
      </c>
      <c r="M15" s="15">
        <f>M16</f>
        <v>0</v>
      </c>
    </row>
    <row r="16" spans="1:14" ht="38.25" hidden="1" x14ac:dyDescent="0.2">
      <c r="A16" s="29"/>
      <c r="B16" s="21" t="s">
        <v>53</v>
      </c>
      <c r="C16" s="14" t="s">
        <v>176</v>
      </c>
      <c r="D16" s="24" t="s">
        <v>168</v>
      </c>
      <c r="E16" s="24" t="s">
        <v>40</v>
      </c>
      <c r="F16" s="24" t="s">
        <v>174</v>
      </c>
      <c r="G16" s="24" t="s">
        <v>42</v>
      </c>
      <c r="H16" s="24" t="s">
        <v>42</v>
      </c>
      <c r="I16" s="24" t="s">
        <v>169</v>
      </c>
      <c r="J16" s="24" t="s">
        <v>43</v>
      </c>
      <c r="K16" s="24" t="s">
        <v>47</v>
      </c>
      <c r="L16" s="22">
        <v>300000</v>
      </c>
    </row>
    <row r="17" spans="1:13" ht="38.25" hidden="1" x14ac:dyDescent="0.2">
      <c r="A17" s="30" t="s">
        <v>185</v>
      </c>
      <c r="B17" s="21"/>
      <c r="C17" s="14" t="s">
        <v>179</v>
      </c>
      <c r="D17" s="24" t="s">
        <v>168</v>
      </c>
      <c r="E17" s="24" t="s">
        <v>40</v>
      </c>
      <c r="F17" s="24" t="s">
        <v>174</v>
      </c>
      <c r="G17" s="24" t="s">
        <v>42</v>
      </c>
      <c r="H17" s="24" t="s">
        <v>42</v>
      </c>
      <c r="I17" s="24" t="s">
        <v>42</v>
      </c>
      <c r="J17" s="24" t="s">
        <v>43</v>
      </c>
      <c r="K17" s="24" t="s">
        <v>177</v>
      </c>
      <c r="L17" s="22">
        <v>300000</v>
      </c>
      <c r="M17" s="15">
        <f>M18</f>
        <v>0</v>
      </c>
    </row>
    <row r="18" spans="1:13" ht="38.25" hidden="1" x14ac:dyDescent="0.2">
      <c r="A18" s="29"/>
      <c r="B18" s="21"/>
      <c r="C18" s="14" t="s">
        <v>180</v>
      </c>
      <c r="D18" s="24" t="s">
        <v>168</v>
      </c>
      <c r="E18" s="24" t="s">
        <v>40</v>
      </c>
      <c r="F18" s="24" t="s">
        <v>174</v>
      </c>
      <c r="G18" s="24" t="s">
        <v>42</v>
      </c>
      <c r="H18" s="24" t="s">
        <v>42</v>
      </c>
      <c r="I18" s="24" t="s">
        <v>169</v>
      </c>
      <c r="J18" s="24" t="s">
        <v>43</v>
      </c>
      <c r="K18" s="24" t="s">
        <v>178</v>
      </c>
      <c r="L18" s="22">
        <v>300000</v>
      </c>
    </row>
    <row r="19" spans="1:13" s="16" customFormat="1" ht="25.5" x14ac:dyDescent="0.2">
      <c r="A19" s="26" t="s">
        <v>170</v>
      </c>
      <c r="B19" s="27" t="s">
        <v>58</v>
      </c>
      <c r="C19" s="28" t="s">
        <v>59</v>
      </c>
      <c r="D19" s="23" t="s">
        <v>57</v>
      </c>
      <c r="E19" s="23" t="s">
        <v>40</v>
      </c>
      <c r="F19" s="23" t="s">
        <v>60</v>
      </c>
      <c r="G19" s="23" t="s">
        <v>42</v>
      </c>
      <c r="H19" s="23" t="s">
        <v>42</v>
      </c>
      <c r="I19" s="23" t="s">
        <v>42</v>
      </c>
      <c r="J19" s="23" t="s">
        <v>43</v>
      </c>
      <c r="K19" s="23" t="s">
        <v>57</v>
      </c>
      <c r="L19" s="19">
        <v>245485.2</v>
      </c>
      <c r="M19" s="25">
        <f>M24-M20</f>
        <v>69894.099999999977</v>
      </c>
    </row>
    <row r="20" spans="1:13" x14ac:dyDescent="0.2">
      <c r="A20" s="29" t="s">
        <v>171</v>
      </c>
      <c r="B20" s="13" t="s">
        <v>63</v>
      </c>
      <c r="C20" s="14" t="s">
        <v>64</v>
      </c>
      <c r="D20" s="24" t="s">
        <v>57</v>
      </c>
      <c r="E20" s="24" t="s">
        <v>40</v>
      </c>
      <c r="F20" s="24" t="s">
        <v>60</v>
      </c>
      <c r="G20" s="24" t="s">
        <v>42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15">
        <f>M21</f>
        <v>220410.90000000002</v>
      </c>
    </row>
    <row r="21" spans="1:13" x14ac:dyDescent="0.2">
      <c r="A21" s="29"/>
      <c r="B21" s="13" t="s">
        <v>67</v>
      </c>
      <c r="C21" s="14" t="s">
        <v>68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42</v>
      </c>
      <c r="I21" s="24" t="s">
        <v>42</v>
      </c>
      <c r="J21" s="24" t="s">
        <v>43</v>
      </c>
      <c r="K21" s="24" t="s">
        <v>65</v>
      </c>
      <c r="L21" s="22">
        <v>-32397887.399999999</v>
      </c>
      <c r="M21" s="15">
        <f>M22</f>
        <v>220410.90000000002</v>
      </c>
    </row>
    <row r="22" spans="1:13" x14ac:dyDescent="0.2">
      <c r="A22" s="29"/>
      <c r="B22" s="13" t="s">
        <v>70</v>
      </c>
      <c r="C22" s="14" t="s">
        <v>71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42</v>
      </c>
      <c r="J22" s="24" t="s">
        <v>43</v>
      </c>
      <c r="K22" s="24" t="s">
        <v>72</v>
      </c>
      <c r="L22" s="22">
        <v>-32397887.399999999</v>
      </c>
      <c r="M22" s="15">
        <f>M23</f>
        <v>220410.90000000002</v>
      </c>
    </row>
    <row r="23" spans="1:13" ht="25.5" x14ac:dyDescent="0.2">
      <c r="A23" s="29"/>
      <c r="B23" s="13" t="s">
        <v>74</v>
      </c>
      <c r="C23" s="14" t="s">
        <v>196</v>
      </c>
      <c r="D23" s="24" t="s">
        <v>57</v>
      </c>
      <c r="E23" s="24" t="s">
        <v>40</v>
      </c>
      <c r="F23" s="24" t="s">
        <v>60</v>
      </c>
      <c r="G23" s="24" t="s">
        <v>41</v>
      </c>
      <c r="H23" s="24" t="s">
        <v>40</v>
      </c>
      <c r="I23" s="24" t="s">
        <v>193</v>
      </c>
      <c r="J23" s="24" t="s">
        <v>43</v>
      </c>
      <c r="K23" s="24" t="s">
        <v>72</v>
      </c>
      <c r="L23" s="22">
        <v>-32397887.399999999</v>
      </c>
      <c r="M23" s="43">
        <f>181608.2+37238.2+1564.5</f>
        <v>220410.90000000002</v>
      </c>
    </row>
    <row r="24" spans="1:13" x14ac:dyDescent="0.2">
      <c r="A24" s="29" t="s">
        <v>172</v>
      </c>
      <c r="B24" s="13" t="s">
        <v>76</v>
      </c>
      <c r="C24" s="14" t="s">
        <v>77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3">
        <f>M25</f>
        <v>290305</v>
      </c>
    </row>
    <row r="25" spans="1:13" x14ac:dyDescent="0.2">
      <c r="A25" s="20"/>
      <c r="B25" s="21" t="s">
        <v>80</v>
      </c>
      <c r="C25" s="14" t="s">
        <v>81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78</v>
      </c>
      <c r="L25" s="22">
        <v>32643372.600000001</v>
      </c>
      <c r="M25" s="43">
        <f>M26</f>
        <v>290305</v>
      </c>
    </row>
    <row r="26" spans="1:13" x14ac:dyDescent="0.2">
      <c r="A26" s="20"/>
      <c r="B26" s="21" t="s">
        <v>83</v>
      </c>
      <c r="C26" s="14" t="s">
        <v>84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85</v>
      </c>
      <c r="L26" s="22">
        <v>32643372.600000001</v>
      </c>
      <c r="M26" s="43">
        <f>M27</f>
        <v>290305</v>
      </c>
    </row>
    <row r="27" spans="1:13" ht="25.5" x14ac:dyDescent="0.2">
      <c r="A27" s="20"/>
      <c r="B27" s="21" t="s">
        <v>87</v>
      </c>
      <c r="C27" s="14" t="s">
        <v>197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193</v>
      </c>
      <c r="J27" s="24" t="s">
        <v>43</v>
      </c>
      <c r="K27" s="24" t="s">
        <v>85</v>
      </c>
      <c r="L27" s="22">
        <v>32643372.600000001</v>
      </c>
      <c r="M27" s="43">
        <f>247747.1+40369+338.4+1564.5+286</f>
        <v>290305</v>
      </c>
    </row>
    <row r="28" spans="1:13" ht="25.5" hidden="1" x14ac:dyDescent="0.2">
      <c r="A28" s="32" t="s">
        <v>188</v>
      </c>
      <c r="B28" s="33"/>
      <c r="C28" s="34" t="s">
        <v>187</v>
      </c>
      <c r="D28" s="35" t="s">
        <v>57</v>
      </c>
      <c r="E28" s="35" t="s">
        <v>40</v>
      </c>
      <c r="F28" s="35" t="s">
        <v>189</v>
      </c>
      <c r="G28" s="35" t="s">
        <v>42</v>
      </c>
      <c r="H28" s="35" t="s">
        <v>42</v>
      </c>
      <c r="I28" s="35" t="s">
        <v>42</v>
      </c>
      <c r="J28" s="35" t="s">
        <v>43</v>
      </c>
      <c r="K28" s="35" t="s">
        <v>57</v>
      </c>
      <c r="L28" s="36"/>
      <c r="M28" s="37">
        <f>-M29</f>
        <v>0</v>
      </c>
    </row>
    <row r="29" spans="1:13" ht="24" hidden="1" customHeight="1" x14ac:dyDescent="0.2">
      <c r="A29" s="38"/>
      <c r="B29" s="39"/>
      <c r="C29" s="40" t="s">
        <v>186</v>
      </c>
      <c r="D29" s="41" t="s">
        <v>57</v>
      </c>
      <c r="E29" s="41" t="s">
        <v>40</v>
      </c>
      <c r="F29" s="41" t="s">
        <v>189</v>
      </c>
      <c r="G29" s="41" t="s">
        <v>190</v>
      </c>
      <c r="H29" s="41" t="s">
        <v>42</v>
      </c>
      <c r="I29" s="41" t="s">
        <v>42</v>
      </c>
      <c r="J29" s="41" t="s">
        <v>43</v>
      </c>
      <c r="K29" s="41" t="s">
        <v>57</v>
      </c>
      <c r="L29" s="42"/>
      <c r="M29" s="43">
        <f>M30</f>
        <v>0</v>
      </c>
    </row>
    <row r="30" spans="1:13" ht="78.75" hidden="1" customHeight="1" x14ac:dyDescent="0.2">
      <c r="A30" s="38"/>
      <c r="B30" s="39"/>
      <c r="C30" s="40" t="s">
        <v>191</v>
      </c>
      <c r="D30" s="41" t="s">
        <v>57</v>
      </c>
      <c r="E30" s="41" t="s">
        <v>40</v>
      </c>
      <c r="F30" s="41" t="s">
        <v>189</v>
      </c>
      <c r="G30" s="41" t="s">
        <v>190</v>
      </c>
      <c r="H30" s="41" t="s">
        <v>42</v>
      </c>
      <c r="I30" s="41" t="s">
        <v>42</v>
      </c>
      <c r="J30" s="41" t="s">
        <v>43</v>
      </c>
      <c r="K30" s="41" t="s">
        <v>177</v>
      </c>
      <c r="L30" s="42"/>
      <c r="M30" s="43">
        <f>M31</f>
        <v>0</v>
      </c>
    </row>
    <row r="31" spans="1:13" ht="75.75" hidden="1" customHeight="1" x14ac:dyDescent="0.2">
      <c r="A31" s="38"/>
      <c r="B31" s="31"/>
      <c r="C31" s="40" t="s">
        <v>192</v>
      </c>
      <c r="D31" s="41" t="s">
        <v>57</v>
      </c>
      <c r="E31" s="41" t="s">
        <v>40</v>
      </c>
      <c r="F31" s="41" t="s">
        <v>189</v>
      </c>
      <c r="G31" s="41" t="s">
        <v>190</v>
      </c>
      <c r="H31" s="41" t="s">
        <v>42</v>
      </c>
      <c r="I31" s="41" t="s">
        <v>169</v>
      </c>
      <c r="J31" s="41" t="s">
        <v>43</v>
      </c>
      <c r="K31" s="41" t="s">
        <v>178</v>
      </c>
      <c r="L31" s="42"/>
      <c r="M31" s="43">
        <v>0</v>
      </c>
    </row>
    <row r="32" spans="1:13" s="16" customFormat="1" ht="25.5" x14ac:dyDescent="0.2">
      <c r="A32" s="17"/>
      <c r="B32" s="18" t="s">
        <v>98</v>
      </c>
      <c r="C32" s="28" t="s">
        <v>99</v>
      </c>
      <c r="D32" s="23" t="s">
        <v>57</v>
      </c>
      <c r="E32" s="23" t="s">
        <v>42</v>
      </c>
      <c r="F32" s="23" t="s">
        <v>42</v>
      </c>
      <c r="G32" s="23" t="s">
        <v>42</v>
      </c>
      <c r="H32" s="23" t="s">
        <v>42</v>
      </c>
      <c r="I32" s="23" t="s">
        <v>42</v>
      </c>
      <c r="J32" s="23" t="s">
        <v>43</v>
      </c>
      <c r="K32" s="23" t="s">
        <v>57</v>
      </c>
      <c r="L32" s="19">
        <v>1696521.1</v>
      </c>
      <c r="M32" s="25">
        <f>M14+M19+M11+M28</f>
        <v>69894.099999999977</v>
      </c>
    </row>
  </sheetData>
  <sheetProtection formatColumns="0"/>
  <mergeCells count="10">
    <mergeCell ref="L9:L10"/>
    <mergeCell ref="M9:M10"/>
    <mergeCell ref="A4:M4"/>
    <mergeCell ref="A2:M2"/>
    <mergeCell ref="A6:M6"/>
    <mergeCell ref="A7:M7"/>
    <mergeCell ref="A9:A10"/>
    <mergeCell ref="B9:B10"/>
    <mergeCell ref="C9:C10"/>
    <mergeCell ref="D9:K9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81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Лист1!$B$1:$L$32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4" t="s">
        <v>101</v>
      </c>
    </row>
    <row r="8" spans="1:2" s="7" customFormat="1" x14ac:dyDescent="0.2">
      <c r="A8" s="54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2019-12-16T13:30:25Z</cp:lastPrinted>
  <dcterms:created xsi:type="dcterms:W3CDTF">2007-10-04T11:42:06Z</dcterms:created>
  <dcterms:modified xsi:type="dcterms:W3CDTF">2020-04-29T13:27:21Z</dcterms:modified>
</cp:coreProperties>
</file>