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39E0F822-710A-4EEE-9CD2-018CB404E934}" xr6:coauthVersionLast="36" xr6:coauthVersionMax="40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D36" i="1" l="1"/>
  <c r="D38" i="1"/>
  <c r="C16" i="1"/>
  <c r="B32" i="1" l="1"/>
  <c r="B31" i="1" s="1"/>
  <c r="C32" i="1"/>
  <c r="C31" i="1" s="1"/>
  <c r="D11" i="1" l="1"/>
  <c r="B6" i="1" l="1"/>
  <c r="D10" i="1" l="1"/>
  <c r="C6" i="1" l="1"/>
  <c r="D7" i="1" l="1"/>
  <c r="D8" i="1"/>
  <c r="D12" i="1"/>
  <c r="D13" i="1"/>
  <c r="D14" i="1"/>
  <c r="D15" i="1"/>
  <c r="D18" i="1"/>
  <c r="D19" i="1"/>
  <c r="D21" i="1"/>
  <c r="D22" i="1"/>
  <c r="D24" i="1"/>
  <c r="D26" i="1"/>
  <c r="D27" i="1"/>
  <c r="D33" i="1"/>
  <c r="D34" i="1"/>
  <c r="D35" i="1"/>
  <c r="D17" i="1"/>
  <c r="C38" i="1"/>
  <c r="D9" i="1"/>
  <c r="D25" i="1" l="1"/>
  <c r="B16" i="1"/>
  <c r="D16" i="1" s="1"/>
  <c r="D32" i="1"/>
  <c r="D31" i="1"/>
  <c r="C5" i="1"/>
  <c r="B5" i="1" l="1"/>
  <c r="D5" i="1" s="1"/>
  <c r="B38" i="1"/>
  <c r="D6" i="1"/>
</calcChain>
</file>

<file path=xl/sharedStrings.xml><?xml version="1.0" encoding="utf-8"?>
<sst xmlns="http://schemas.openxmlformats.org/spreadsheetml/2006/main" count="40" uniqueCount="40">
  <si>
    <t>тыс. руб.</t>
  </si>
  <si>
    <t xml:space="preserve">Наименование </t>
  </si>
  <si>
    <t>НАЛОГОВЫЕ И НЕНАЛОГОВЫЕ ДОХОДЫ</t>
  </si>
  <si>
    <t>Налоговые доходы</t>
  </si>
  <si>
    <t>Налоги на прибыль, доходы</t>
  </si>
  <si>
    <t>Налоги на совокупный доход</t>
  </si>
  <si>
    <t>Налоги на имущество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</si>
  <si>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</si>
  <si>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</si>
  <si>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</si>
  <si>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</si>
  <si>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</si>
  <si>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</si>
  <si>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</si>
  <si>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</si>
  <si>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</si>
  <si>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</si>
  <si>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ВСЕГО ДОХОДОВ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</si>
  <si>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</si>
  <si>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</si>
  <si>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</si>
  <si>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</si>
  <si>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</si>
  <si>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БЕЗВОЗМЕЗДНЫЕ ПОСТУПЛЕНИЯ ОТ ДРУГИХ БЮДЖЕТОВ БЮДЖЕТНОЙ СИСТЕМЫ РОССИЙСКОЙ ФЕДЕРАЦИИ</t>
  </si>
  <si>
    <t>Процент  исполнения (%)</t>
  </si>
  <si>
    <t>Платежи в целях возмещения причиненного ущерба (убытков)</t>
  </si>
  <si>
    <t>Акцизы по подакцизным товарам (продукции), производимым на территории Российской Федерации</t>
  </si>
  <si>
    <t xml:space="preserve">  Налог, взимаемый с налогоплательщиков, выбравших в качестве объекта налогообложения доходы</t>
  </si>
  <si>
    <t xml:space="preserve">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</si>
  <si>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</si>
  <si>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</si>
  <si>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</si>
  <si>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Доходы от продажи земельных участков, находящихся в государственной и муниципальной собственности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</si>
  <si>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</si>
  <si>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</si>
  <si>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Сведения об исполнении бюджета города Колы по доходам  в разрезе видов доходов                                                                                 в сравнении с запланированными значениями за 1 квартал 2025 года</t>
  </si>
  <si>
    <t>Утверждено                      на 2025 год</t>
  </si>
  <si>
    <t xml:space="preserve">Исполнено на 01.04.2025 года                      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</si>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</sst>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8"/>
  <sheetViews>
    <sheetView tabSelected="1" topLeftCell="A25" workbookViewId="0">
      <selection activeCell="A32" sqref="A32"/>
    </sheetView>
  </sheetViews>
  <sheetFormatPr defaultRowHeight="15" x14ac:dyDescent="0.25"/>
  <cols>
    <col min="1" max="1" width="59.140625" customWidth="1"/>
    <col min="2" max="2" width="15.7109375" customWidth="1"/>
    <col min="3" max="3" width="16.5703125" customWidth="1"/>
    <col min="4" max="4" width="15.140625" customWidth="1"/>
  </cols>
  <sheetData>
    <row r="1" spans="1:4" x14ac:dyDescent="0.25">
      <c r="A1" s="24" t="s">
        <v>35</v>
      </c>
      <c r="B1" s="24"/>
      <c r="C1" s="24"/>
      <c r="D1" s="24"/>
    </row>
    <row r="2" spans="1:4" ht="18.75" customHeight="1" x14ac:dyDescent="0.25">
      <c r="A2" s="24"/>
      <c r="B2" s="24"/>
      <c r="C2" s="24"/>
      <c r="D2" s="24"/>
    </row>
    <row r="3" spans="1:4" x14ac:dyDescent="0.25">
      <c r="A3" s="1"/>
      <c r="B3" s="1"/>
      <c r="C3" s="1"/>
      <c r="D3" s="11" t="s">
        <v>0</v>
      </c>
    </row>
    <row r="4" spans="1:4" ht="30" x14ac:dyDescent="0.25">
      <c r="A4" s="2" t="s">
        <v>1</v>
      </c>
      <c r="B4" s="4" t="s">
        <v>36</v>
      </c>
      <c r="C4" s="5" t="s">
        <v>37</v>
      </c>
      <c r="D4" s="5" t="s">
        <v>24</v>
      </c>
    </row>
    <row r="5" spans="1:4" x14ac:dyDescent="0.25">
      <c r="A5" s="7" t="s">
        <v>2</v>
      </c>
      <c r="B5" s="18">
        <f>B6+B16</f>
        <v>159795.9</v>
      </c>
      <c r="C5" s="19">
        <f>C6+C16</f>
        <v>33901.399999999994</v>
      </c>
      <c r="D5" s="8">
        <f>C5/B5*100</f>
        <v>21.215437943026068</v>
      </c>
    </row>
    <row r="6" spans="1:4" ht="15.75" x14ac:dyDescent="0.25">
      <c r="A6" s="6" t="s">
        <v>3</v>
      </c>
      <c r="B6" s="18">
        <f>B7+B8+B9+B12</f>
        <v>145341.9</v>
      </c>
      <c r="C6" s="19">
        <f>C7+C8+C9+C12</f>
        <v>26698.199999999997</v>
      </c>
      <c r="D6" s="8">
        <f t="shared" ref="D6:D38" si="0">C6/B6*100</f>
        <v>18.369238327006869</v>
      </c>
    </row>
    <row r="7" spans="1:4" ht="18" customHeight="1" x14ac:dyDescent="0.25">
      <c r="A7" s="20" t="s">
        <v>4</v>
      </c>
      <c r="B7" s="14">
        <v>100000</v>
      </c>
      <c r="C7" s="15">
        <v>18323.3</v>
      </c>
      <c r="D7" s="9">
        <f t="shared" si="0"/>
        <v>18.323299999999996</v>
      </c>
    </row>
    <row r="8" spans="1:4" ht="30" x14ac:dyDescent="0.25">
      <c r="A8" s="20" t="s">
        <v>26</v>
      </c>
      <c r="B8" s="14">
        <v>5141.8999999999996</v>
      </c>
      <c r="C8" s="15">
        <v>1685.3</v>
      </c>
      <c r="D8" s="9">
        <f t="shared" si="0"/>
        <v>32.775822166903282</v>
      </c>
    </row>
    <row r="9" spans="1:4" x14ac:dyDescent="0.25">
      <c r="A9" s="20" t="s">
        <v>5</v>
      </c>
      <c r="B9" s="14">
        <v>22200</v>
      </c>
      <c r="C9" s="14">
        <v>1598.7</v>
      </c>
      <c r="D9" s="9">
        <f t="shared" si="0"/>
        <v>7.2013513513513514</v>
      </c>
    </row>
    <row r="10" spans="1:4" ht="30" x14ac:dyDescent="0.25">
      <c r="A10" s="21" t="s">
        <v>27</v>
      </c>
      <c r="B10" s="16">
        <v>17300</v>
      </c>
      <c r="C10" s="17">
        <v>735.4</v>
      </c>
      <c r="D10" s="9">
        <f>C10/B10*100</f>
        <v>4.2508670520231213</v>
      </c>
    </row>
    <row r="11" spans="1:4" ht="45" x14ac:dyDescent="0.25">
      <c r="A11" s="21" t="s">
        <v>18</v>
      </c>
      <c r="B11" s="16">
        <v>4900</v>
      </c>
      <c r="C11" s="17">
        <v>863.3</v>
      </c>
      <c r="D11" s="9">
        <f>C11/B11*100</f>
        <v>17.618367346938772</v>
      </c>
    </row>
    <row r="12" spans="1:4" x14ac:dyDescent="0.25">
      <c r="A12" s="20" t="s">
        <v>6</v>
      </c>
      <c r="B12" s="14">
        <v>18000</v>
      </c>
      <c r="C12" s="15">
        <v>5090.8999999999996</v>
      </c>
      <c r="D12" s="9">
        <f t="shared" si="0"/>
        <v>28.282777777777774</v>
      </c>
    </row>
    <row r="13" spans="1:4" x14ac:dyDescent="0.25">
      <c r="A13" s="21" t="s">
        <v>19</v>
      </c>
      <c r="B13" s="16">
        <v>8200</v>
      </c>
      <c r="C13" s="17">
        <v>2105.8000000000002</v>
      </c>
      <c r="D13" s="9">
        <f t="shared" si="0"/>
        <v>25.680487804878048</v>
      </c>
    </row>
    <row r="14" spans="1:4" x14ac:dyDescent="0.25">
      <c r="A14" s="21" t="s">
        <v>20</v>
      </c>
      <c r="B14" s="16">
        <v>6691.9</v>
      </c>
      <c r="C14" s="17">
        <v>2749.6</v>
      </c>
      <c r="D14" s="9">
        <f t="shared" si="0"/>
        <v>41.088480102810863</v>
      </c>
    </row>
    <row r="15" spans="1:4" x14ac:dyDescent="0.25">
      <c r="A15" s="21" t="s">
        <v>21</v>
      </c>
      <c r="B15" s="16">
        <v>3108.1</v>
      </c>
      <c r="C15" s="17">
        <v>235.5</v>
      </c>
      <c r="D15" s="9">
        <f t="shared" si="0"/>
        <v>7.5769762877642295</v>
      </c>
    </row>
    <row r="16" spans="1:4" ht="15.75" x14ac:dyDescent="0.25">
      <c r="A16" s="6" t="s">
        <v>7</v>
      </c>
      <c r="B16" s="18">
        <f>B17+B24+B25+B29</f>
        <v>14454</v>
      </c>
      <c r="C16" s="19">
        <f>C17+C24+C25+C29</f>
        <v>7203.2</v>
      </c>
      <c r="D16" s="8">
        <f t="shared" si="0"/>
        <v>49.835339698353401</v>
      </c>
    </row>
    <row r="17" spans="1:4" ht="33" customHeight="1" x14ac:dyDescent="0.25">
      <c r="A17" s="22" t="s">
        <v>8</v>
      </c>
      <c r="B17" s="15">
        <v>11036</v>
      </c>
      <c r="C17" s="25">
        <v>5896.4</v>
      </c>
      <c r="D17" s="9">
        <f t="shared" si="0"/>
        <v>53.42877854295034</v>
      </c>
    </row>
    <row r="18" spans="1:4" ht="57" customHeight="1" x14ac:dyDescent="0.25">
      <c r="A18" s="23" t="s">
        <v>28</v>
      </c>
      <c r="B18" s="16">
        <v>6332</v>
      </c>
      <c r="C18" s="17">
        <v>4639.2</v>
      </c>
      <c r="D18" s="9">
        <f t="shared" si="0"/>
        <v>73.265950726468731</v>
      </c>
    </row>
    <row r="19" spans="1:4" ht="72" customHeight="1" x14ac:dyDescent="0.25">
      <c r="A19" s="23" t="s">
        <v>22</v>
      </c>
      <c r="B19" s="16">
        <v>504</v>
      </c>
      <c r="C19" s="17">
        <v>106.1</v>
      </c>
      <c r="D19" s="9">
        <f t="shared" si="0"/>
        <v>21.051587301587301</v>
      </c>
    </row>
    <row r="20" spans="1:4" ht="72" customHeight="1" x14ac:dyDescent="0.25">
      <c r="A20" s="23" t="s">
        <v>38</v>
      </c>
      <c r="B20" s="16">
        <v>0</v>
      </c>
      <c r="C20" s="17">
        <v>26</v>
      </c>
      <c r="D20" s="9"/>
    </row>
    <row r="21" spans="1:4" ht="41.25" customHeight="1" x14ac:dyDescent="0.25">
      <c r="A21" s="23" t="s">
        <v>29</v>
      </c>
      <c r="B21" s="16">
        <v>2600</v>
      </c>
      <c r="C21" s="17">
        <v>718.9</v>
      </c>
      <c r="D21" s="9">
        <f t="shared" si="0"/>
        <v>27.65</v>
      </c>
    </row>
    <row r="22" spans="1:4" ht="77.25" customHeight="1" x14ac:dyDescent="0.25">
      <c r="A22" s="23" t="s">
        <v>30</v>
      </c>
      <c r="B22" s="16">
        <v>1600</v>
      </c>
      <c r="C22" s="17">
        <v>405.1</v>
      </c>
      <c r="D22" s="9">
        <f t="shared" si="0"/>
        <v>25.318750000000001</v>
      </c>
    </row>
    <row r="23" spans="1:4" ht="43.5" customHeight="1" x14ac:dyDescent="0.25">
      <c r="A23" s="23" t="s">
        <v>33</v>
      </c>
      <c r="B23" s="16">
        <v>0</v>
      </c>
      <c r="C23" s="17">
        <v>1.1000000000000001</v>
      </c>
      <c r="D23" s="9">
        <v>0</v>
      </c>
    </row>
    <row r="24" spans="1:4" ht="30" x14ac:dyDescent="0.25">
      <c r="A24" s="20" t="s">
        <v>9</v>
      </c>
      <c r="B24" s="14">
        <v>274</v>
      </c>
      <c r="C24" s="15">
        <v>208.8</v>
      </c>
      <c r="D24" s="9">
        <f t="shared" si="0"/>
        <v>76.204379562043798</v>
      </c>
    </row>
    <row r="25" spans="1:4" x14ac:dyDescent="0.25">
      <c r="A25" s="20" t="s">
        <v>10</v>
      </c>
      <c r="B25" s="15">
        <v>3144</v>
      </c>
      <c r="C25" s="15">
        <v>1098</v>
      </c>
      <c r="D25" s="9">
        <f t="shared" si="0"/>
        <v>34.923664122137403</v>
      </c>
    </row>
    <row r="26" spans="1:4" ht="90" x14ac:dyDescent="0.25">
      <c r="A26" s="21" t="s">
        <v>31</v>
      </c>
      <c r="B26" s="17">
        <v>744</v>
      </c>
      <c r="C26" s="17">
        <v>63.3</v>
      </c>
      <c r="D26" s="9">
        <f t="shared" si="0"/>
        <v>8.508064516129032</v>
      </c>
    </row>
    <row r="27" spans="1:4" ht="38.25" customHeight="1" x14ac:dyDescent="0.25">
      <c r="A27" s="21" t="s">
        <v>32</v>
      </c>
      <c r="B27" s="17">
        <v>2400</v>
      </c>
      <c r="C27" s="17">
        <v>1011.5</v>
      </c>
      <c r="D27" s="9">
        <f t="shared" si="0"/>
        <v>42.145833333333336</v>
      </c>
    </row>
    <row r="28" spans="1:4" ht="95.25" customHeight="1" x14ac:dyDescent="0.25">
      <c r="A28" s="26" t="s">
        <v>39</v>
      </c>
      <c r="B28" s="12">
        <v>0</v>
      </c>
      <c r="C28" s="12">
        <v>23.2</v>
      </c>
      <c r="D28" s="27">
        <v>0</v>
      </c>
    </row>
    <row r="29" spans="1:4" ht="21.75" customHeight="1" x14ac:dyDescent="0.25">
      <c r="A29" s="20" t="s">
        <v>11</v>
      </c>
      <c r="B29" s="15">
        <v>0</v>
      </c>
      <c r="C29" s="15">
        <v>0</v>
      </c>
      <c r="D29" s="9">
        <v>0</v>
      </c>
    </row>
    <row r="30" spans="1:4" ht="30" hidden="1" x14ac:dyDescent="0.25">
      <c r="A30" s="3" t="s">
        <v>25</v>
      </c>
      <c r="B30" s="12">
        <v>0</v>
      </c>
      <c r="C30" s="12">
        <v>0</v>
      </c>
      <c r="D30" s="9"/>
    </row>
    <row r="31" spans="1:4" x14ac:dyDescent="0.25">
      <c r="A31" s="7" t="s">
        <v>12</v>
      </c>
      <c r="B31" s="13">
        <f>B32+B37</f>
        <v>138226.6</v>
      </c>
      <c r="C31" s="13">
        <f>C32+C37</f>
        <v>6684.7</v>
      </c>
      <c r="D31" s="8">
        <f t="shared" si="0"/>
        <v>4.8360445818677444</v>
      </c>
    </row>
    <row r="32" spans="1:4" ht="42.75" x14ac:dyDescent="0.25">
      <c r="A32" s="7" t="s">
        <v>23</v>
      </c>
      <c r="B32" s="13">
        <f>B33+B34+B35+B36</f>
        <v>138226.6</v>
      </c>
      <c r="C32" s="13">
        <f>C33+C34+C35+C36</f>
        <v>6684.7</v>
      </c>
      <c r="D32" s="8">
        <f t="shared" si="0"/>
        <v>4.8360445818677444</v>
      </c>
    </row>
    <row r="33" spans="1:4" ht="30" x14ac:dyDescent="0.25">
      <c r="A33" s="20" t="s">
        <v>13</v>
      </c>
      <c r="B33" s="15">
        <v>11370</v>
      </c>
      <c r="C33" s="15">
        <v>2800</v>
      </c>
      <c r="D33" s="9">
        <f t="shared" si="0"/>
        <v>24.626209322779243</v>
      </c>
    </row>
    <row r="34" spans="1:4" ht="30" x14ac:dyDescent="0.25">
      <c r="A34" s="20" t="s">
        <v>14</v>
      </c>
      <c r="B34" s="15">
        <v>123493.1</v>
      </c>
      <c r="C34" s="15">
        <v>3322.8</v>
      </c>
      <c r="D34" s="9">
        <f t="shared" si="0"/>
        <v>2.6906766450919122</v>
      </c>
    </row>
    <row r="35" spans="1:4" ht="30" x14ac:dyDescent="0.25">
      <c r="A35" s="20" t="s">
        <v>15</v>
      </c>
      <c r="B35" s="15">
        <v>1051.4000000000001</v>
      </c>
      <c r="C35" s="15">
        <v>460.7</v>
      </c>
      <c r="D35" s="9">
        <f t="shared" si="0"/>
        <v>43.817766787140947</v>
      </c>
    </row>
    <row r="36" spans="1:4" x14ac:dyDescent="0.25">
      <c r="A36" s="20" t="s">
        <v>16</v>
      </c>
      <c r="B36" s="15">
        <v>2312.1</v>
      </c>
      <c r="C36" s="15">
        <v>101.2</v>
      </c>
      <c r="D36" s="9">
        <f>C36/B36*100</f>
        <v>4.3769733143030152</v>
      </c>
    </row>
    <row r="37" spans="1:4" ht="45" hidden="1" x14ac:dyDescent="0.25">
      <c r="A37" s="20" t="s">
        <v>34</v>
      </c>
      <c r="B37" s="15">
        <v>0</v>
      </c>
      <c r="C37" s="15">
        <v>0</v>
      </c>
      <c r="D37" s="9">
        <v>0</v>
      </c>
    </row>
    <row r="38" spans="1:4" x14ac:dyDescent="0.25">
      <c r="A38" s="10" t="s">
        <v>17</v>
      </c>
      <c r="B38" s="19">
        <f>B6+B16+B31</f>
        <v>298022.5</v>
      </c>
      <c r="C38" s="19">
        <f>C6+C16+C31</f>
        <v>40586.099999999991</v>
      </c>
      <c r="D38" s="8">
        <f>C38/B38*100</f>
        <v>13.618468404231221</v>
      </c>
    </row>
  </sheetData>
  <mergeCells count="1">
    <mergeCell ref="A1:D2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2025-04-03T11:38:46Z</dcterms:modified>
</cp:coreProperties>
</file>