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filterPrivacy="1" defaultThemeVersion="124226"/>
  <xr:revisionPtr revIDLastSave="0" documentId="13_ncr:1_{A73ED1D8-9198-4C27-A0D3-1B876DE3F097}" xr6:coauthVersionLast="36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30" i="1" l="1"/>
  <c r="B31" i="1"/>
  <c r="C31" i="1"/>
  <c r="C30" i="1"/>
  <c r="C16" i="1"/>
  <c r="D11" i="1" l="1"/>
  <c r="B6" i="1" l="1"/>
  <c r="D10" i="1" l="1"/>
  <c r="C6" i="1" l="1"/>
  <c r="D7" i="1" l="1"/>
  <c r="D8" i="1"/>
  <c r="D12" i="1"/>
  <c r="D13" i="1"/>
  <c r="D14" i="1"/>
  <c r="D15" i="1"/>
  <c r="D18" i="1"/>
  <c r="D19" i="1"/>
  <c r="D20" i="1"/>
  <c r="D21" i="1"/>
  <c r="D23" i="1"/>
  <c r="D25" i="1"/>
  <c r="D26" i="1"/>
  <c r="D32" i="1"/>
  <c r="D33" i="1"/>
  <c r="D34" i="1"/>
  <c r="D17" i="1"/>
  <c r="C37" i="1"/>
  <c r="D9" i="1"/>
  <c r="D24" i="1" l="1"/>
  <c r="B16" i="1"/>
  <c r="D16" i="1" s="1"/>
  <c r="D31" i="1"/>
  <c r="D30" i="1"/>
  <c r="C5" i="1"/>
  <c r="B5" i="1" l="1"/>
  <c r="D5" i="1" s="1"/>
  <c r="B37" i="1"/>
  <c r="D37" i="1" s="1"/>
  <c r="D6" i="1"/>
</calcChain>
</file>

<file path=xl/sharedStrings.xml><?xml version="1.0" encoding="utf-8"?>
<sst xmlns="http://schemas.openxmlformats.org/spreadsheetml/2006/main" count="39" uniqueCount="39">
  <si>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</si>
  <si>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</si>
  <si>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</si>
  <si>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</si>
  <si>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</si>
  <si>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</si>
  <si>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</si>
  <si>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</si>
  <si>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</si>
  <si>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</si>
  <si>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</si>
  <si>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</si>
  <si>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</si>
  <si>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</si>
  <si>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</si>
  <si>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</si>
  <si>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</si>
  <si>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</si>
  <si>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</si>
  <si>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</si>
  <si>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</si>
  <si>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</si>
  <si>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</si>
  <si>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</si>
  <si>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</si>
  <si>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</si>
  <si>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Сведения об исполнении бюджета города Колы по доходам  в разрезе видов доходов                                                                                 в сравнении с запланированными значениями за 1 квартал 2024 года</t>
  </si>
  <si>
    <t>Утверждено                      на 2024 год</t>
  </si>
  <si>
    <t xml:space="preserve">Исполнено на 01.04.2024 года                       </t>
  </si>
  <si>
    <t>Акцизы по подакцизным товарам (продукции), производимым на территории Российской Федерации</t>
  </si>
  <si>
    <t xml:space="preserve">  Налог, взимаемый с налогоплательщиков, выбравших в качестве объекта налогообложения доходы</t>
  </si>
  <si>
    <t xml:space="preserve">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</si>
  <si>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</si>
  <si>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</si>
  <si>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</si>
  <si>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Доходы от продажи земельных участков, находящихся в государственной и муниципальной собственности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</si>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</sst>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7"/>
  <sheetViews>
    <sheetView tabSelected="1" topLeftCell="A25" workbookViewId="0">
      <selection activeCell="D28" sqref="D28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24" t="s">
        <v>26</v>
      </c>
      <c r="B1" s="24"/>
      <c r="C1" s="24"/>
      <c r="D1" s="24"/>
    </row>
    <row r="2" spans="1:4" ht="18.75" customHeight="1" x14ac:dyDescent="0.25">
      <c r="A2" s="24"/>
      <c r="B2" s="24"/>
      <c r="C2" s="24"/>
      <c r="D2" s="24"/>
    </row>
    <row r="3" spans="1:4" x14ac:dyDescent="0.25">
      <c r="A3" s="1"/>
      <c r="B3" s="1"/>
      <c r="C3" s="1"/>
      <c r="D3" s="11" t="s">
        <v>0</v>
      </c>
    </row>
    <row r="4" spans="1:4" ht="30" x14ac:dyDescent="0.25">
      <c r="A4" s="2" t="s">
        <v>1</v>
      </c>
      <c r="B4" s="4" t="s">
        <v>27</v>
      </c>
      <c r="C4" s="5" t="s">
        <v>28</v>
      </c>
      <c r="D4" s="5" t="s">
        <v>24</v>
      </c>
    </row>
    <row r="5" spans="1:4" x14ac:dyDescent="0.25">
      <c r="A5" s="7" t="s">
        <v>2</v>
      </c>
      <c r="B5" s="18">
        <f>B6+B16</f>
        <v>103465.9</v>
      </c>
      <c r="C5" s="19">
        <f>C6+C16</f>
        <v>29169.100000000002</v>
      </c>
      <c r="D5" s="8">
        <f>C5/B5*100</f>
        <v>28.191993690674906</v>
      </c>
    </row>
    <row r="6" spans="1:4" ht="15.75" x14ac:dyDescent="0.25">
      <c r="A6" s="6" t="s">
        <v>3</v>
      </c>
      <c r="B6" s="18">
        <f>B7+B8+B9+B12</f>
        <v>91688.9</v>
      </c>
      <c r="C6" s="19">
        <f>C7+C8+C9+C12</f>
        <v>24058.800000000003</v>
      </c>
      <c r="D6" s="8">
        <f t="shared" ref="D6:D37" si="0">C6/B6*100</f>
        <v>26.239599340814436</v>
      </c>
    </row>
    <row r="7" spans="1:4" ht="18" customHeight="1" x14ac:dyDescent="0.25">
      <c r="A7" s="20" t="s">
        <v>4</v>
      </c>
      <c r="B7" s="14">
        <v>59591</v>
      </c>
      <c r="C7" s="15">
        <v>15410.6</v>
      </c>
      <c r="D7" s="9">
        <f t="shared" si="0"/>
        <v>25.860616536054103</v>
      </c>
    </row>
    <row r="8" spans="1:4" ht="30" x14ac:dyDescent="0.25">
      <c r="A8" s="20" t="s">
        <v>29</v>
      </c>
      <c r="B8" s="14">
        <v>2294.1999999999998</v>
      </c>
      <c r="C8" s="15">
        <v>1156.5999999999999</v>
      </c>
      <c r="D8" s="9">
        <f t="shared" si="0"/>
        <v>50.414087699415923</v>
      </c>
    </row>
    <row r="9" spans="1:4" x14ac:dyDescent="0.25">
      <c r="A9" s="20" t="s">
        <v>5</v>
      </c>
      <c r="B9" s="14">
        <v>12503.7</v>
      </c>
      <c r="C9" s="14">
        <v>3831.7</v>
      </c>
      <c r="D9" s="9">
        <f t="shared" si="0"/>
        <v>30.644529219351067</v>
      </c>
    </row>
    <row r="10" spans="1:4" ht="30" x14ac:dyDescent="0.25">
      <c r="A10" s="21" t="s">
        <v>30</v>
      </c>
      <c r="B10" s="16">
        <v>9303.7000000000007</v>
      </c>
      <c r="C10" s="17">
        <v>2769.8</v>
      </c>
      <c r="D10" s="9">
        <f>C10/B10*100</f>
        <v>29.770951341939227</v>
      </c>
    </row>
    <row r="11" spans="1:4" ht="45" x14ac:dyDescent="0.25">
      <c r="A11" s="21" t="s">
        <v>18</v>
      </c>
      <c r="B11" s="16">
        <v>3200</v>
      </c>
      <c r="C11" s="17">
        <v>1061.9000000000001</v>
      </c>
      <c r="D11" s="9">
        <f>C11/B11*100</f>
        <v>33.184375000000003</v>
      </c>
    </row>
    <row r="12" spans="1:4" x14ac:dyDescent="0.25">
      <c r="A12" s="20" t="s">
        <v>6</v>
      </c>
      <c r="B12" s="14">
        <v>17300</v>
      </c>
      <c r="C12" s="15">
        <v>3659.9</v>
      </c>
      <c r="D12" s="9">
        <f t="shared" si="0"/>
        <v>21.155491329479769</v>
      </c>
    </row>
    <row r="13" spans="1:4" x14ac:dyDescent="0.25">
      <c r="A13" s="21" t="s">
        <v>19</v>
      </c>
      <c r="B13" s="16">
        <v>7900</v>
      </c>
      <c r="C13" s="17">
        <v>1988.3</v>
      </c>
      <c r="D13" s="9">
        <f t="shared" si="0"/>
        <v>25.168354430379747</v>
      </c>
    </row>
    <row r="14" spans="1:4" x14ac:dyDescent="0.25">
      <c r="A14" s="21" t="s">
        <v>20</v>
      </c>
      <c r="B14" s="16">
        <v>6291.9</v>
      </c>
      <c r="C14" s="17">
        <v>1280.4000000000001</v>
      </c>
      <c r="D14" s="9">
        <f t="shared" si="0"/>
        <v>20.349973775806994</v>
      </c>
    </row>
    <row r="15" spans="1:4" x14ac:dyDescent="0.25">
      <c r="A15" s="21" t="s">
        <v>21</v>
      </c>
      <c r="B15" s="16">
        <v>3108.1</v>
      </c>
      <c r="C15" s="17">
        <v>391.2</v>
      </c>
      <c r="D15" s="9">
        <f t="shared" si="0"/>
        <v>12.586467616872044</v>
      </c>
    </row>
    <row r="16" spans="1:4" ht="15.75" x14ac:dyDescent="0.25">
      <c r="A16" s="6" t="s">
        <v>7</v>
      </c>
      <c r="B16" s="18">
        <f>B17+B23+B24+B28</f>
        <v>11777</v>
      </c>
      <c r="C16" s="19">
        <f>C17+C23+C24+C28</f>
        <v>5110.3</v>
      </c>
      <c r="D16" s="8">
        <f t="shared" si="0"/>
        <v>43.392205145622825</v>
      </c>
    </row>
    <row r="17" spans="1:4" ht="33" customHeight="1" x14ac:dyDescent="0.25">
      <c r="A17" s="22" t="s">
        <v>8</v>
      </c>
      <c r="B17" s="15">
        <v>9332</v>
      </c>
      <c r="C17" s="15">
        <v>3465</v>
      </c>
      <c r="D17" s="9">
        <f t="shared" si="0"/>
        <v>37.130304329189883</v>
      </c>
    </row>
    <row r="18" spans="1:4" ht="57" customHeight="1" x14ac:dyDescent="0.25">
      <c r="A18" s="23" t="s">
        <v>31</v>
      </c>
      <c r="B18" s="16">
        <v>6087</v>
      </c>
      <c r="C18" s="17">
        <v>2274</v>
      </c>
      <c r="D18" s="9">
        <f t="shared" si="0"/>
        <v>37.35830458353869</v>
      </c>
    </row>
    <row r="19" spans="1:4" ht="72" customHeight="1" x14ac:dyDescent="0.25">
      <c r="A19" s="23" t="s">
        <v>22</v>
      </c>
      <c r="B19" s="16">
        <v>485</v>
      </c>
      <c r="C19" s="17">
        <v>343.3</v>
      </c>
      <c r="D19" s="9">
        <f t="shared" si="0"/>
        <v>70.783505154639187</v>
      </c>
    </row>
    <row r="20" spans="1:4" ht="41.25" customHeight="1" x14ac:dyDescent="0.25">
      <c r="A20" s="23" t="s">
        <v>32</v>
      </c>
      <c r="B20" s="16">
        <v>1900</v>
      </c>
      <c r="C20" s="17">
        <v>489</v>
      </c>
      <c r="D20" s="9">
        <f t="shared" si="0"/>
        <v>25.736842105263158</v>
      </c>
    </row>
    <row r="21" spans="1:4" ht="77.25" customHeight="1" x14ac:dyDescent="0.25">
      <c r="A21" s="23" t="s">
        <v>33</v>
      </c>
      <c r="B21" s="16">
        <v>860</v>
      </c>
      <c r="C21" s="17">
        <v>356.7</v>
      </c>
      <c r="D21" s="9">
        <f t="shared" si="0"/>
        <v>41.47674418604651</v>
      </c>
    </row>
    <row r="22" spans="1:4" ht="43.5" customHeight="1" x14ac:dyDescent="0.25">
      <c r="A22" s="23" t="s">
        <v>36</v>
      </c>
      <c r="B22" s="16">
        <v>0</v>
      </c>
      <c r="C22" s="17">
        <v>2</v>
      </c>
      <c r="D22" s="9">
        <v>0</v>
      </c>
    </row>
    <row r="23" spans="1:4" ht="30" x14ac:dyDescent="0.25">
      <c r="A23" s="20" t="s">
        <v>9</v>
      </c>
      <c r="B23" s="14">
        <v>263</v>
      </c>
      <c r="C23" s="15">
        <v>100.7</v>
      </c>
      <c r="D23" s="9">
        <f t="shared" si="0"/>
        <v>38.28897338403042</v>
      </c>
    </row>
    <row r="24" spans="1:4" x14ac:dyDescent="0.25">
      <c r="A24" s="20" t="s">
        <v>10</v>
      </c>
      <c r="B24" s="15">
        <v>2182</v>
      </c>
      <c r="C24" s="15">
        <v>1536.4</v>
      </c>
      <c r="D24" s="9">
        <f t="shared" si="0"/>
        <v>70.41246562786435</v>
      </c>
    </row>
    <row r="25" spans="1:4" ht="90" x14ac:dyDescent="0.25">
      <c r="A25" s="21" t="s">
        <v>34</v>
      </c>
      <c r="B25" s="17">
        <v>1652</v>
      </c>
      <c r="C25" s="17">
        <v>0</v>
      </c>
      <c r="D25" s="9">
        <f t="shared" si="0"/>
        <v>0</v>
      </c>
    </row>
    <row r="26" spans="1:4" ht="38.25" customHeight="1" x14ac:dyDescent="0.25">
      <c r="A26" s="21" t="s">
        <v>35</v>
      </c>
      <c r="B26" s="17">
        <v>530</v>
      </c>
      <c r="C26" s="17">
        <v>1530.4</v>
      </c>
      <c r="D26" s="9">
        <f t="shared" si="0"/>
        <v>288.75471698113211</v>
      </c>
    </row>
    <row r="27" spans="1:4" ht="77.25" customHeight="1" x14ac:dyDescent="0.25">
      <c r="A27" s="21" t="s">
        <v>37</v>
      </c>
      <c r="B27" s="17">
        <v>0</v>
      </c>
      <c r="C27" s="17">
        <v>6</v>
      </c>
      <c r="D27" s="9">
        <v>0</v>
      </c>
    </row>
    <row r="28" spans="1:4" ht="21.75" customHeight="1" x14ac:dyDescent="0.25">
      <c r="A28" s="20" t="s">
        <v>11</v>
      </c>
      <c r="B28" s="15">
        <v>0</v>
      </c>
      <c r="C28" s="15">
        <v>8.1999999999999993</v>
      </c>
      <c r="D28" s="9">
        <v>0</v>
      </c>
    </row>
    <row r="29" spans="1:4" ht="30" hidden="1" x14ac:dyDescent="0.25">
      <c r="A29" s="3" t="s">
        <v>25</v>
      </c>
      <c r="B29" s="12">
        <v>0</v>
      </c>
      <c r="C29" s="12">
        <v>0</v>
      </c>
      <c r="D29" s="9"/>
    </row>
    <row r="30" spans="1:4" x14ac:dyDescent="0.25">
      <c r="A30" s="7" t="s">
        <v>12</v>
      </c>
      <c r="B30" s="13">
        <f>B31+B36</f>
        <v>29779.599999999999</v>
      </c>
      <c r="C30" s="13">
        <f>C31+C36</f>
        <v>5397</v>
      </c>
      <c r="D30" s="8">
        <f t="shared" si="0"/>
        <v>18.123144703085334</v>
      </c>
    </row>
    <row r="31" spans="1:4" ht="42.75" x14ac:dyDescent="0.25">
      <c r="A31" s="7" t="s">
        <v>23</v>
      </c>
      <c r="B31" s="13">
        <f>B32+B33+B34+B35</f>
        <v>29779.599999999999</v>
      </c>
      <c r="C31" s="13">
        <f>C32+C33+C34+C35</f>
        <v>5735.6</v>
      </c>
      <c r="D31" s="8">
        <f t="shared" si="0"/>
        <v>19.26016467648995</v>
      </c>
    </row>
    <row r="32" spans="1:4" ht="30" x14ac:dyDescent="0.25">
      <c r="A32" s="20" t="s">
        <v>13</v>
      </c>
      <c r="B32" s="15">
        <v>10933.6</v>
      </c>
      <c r="C32" s="15">
        <v>2700</v>
      </c>
      <c r="D32" s="9">
        <f t="shared" si="0"/>
        <v>24.694519645862297</v>
      </c>
    </row>
    <row r="33" spans="1:4" ht="30" x14ac:dyDescent="0.25">
      <c r="A33" s="20" t="s">
        <v>14</v>
      </c>
      <c r="B33" s="15">
        <v>17538.099999999999</v>
      </c>
      <c r="C33" s="15">
        <v>484.6</v>
      </c>
      <c r="D33" s="9">
        <f t="shared" si="0"/>
        <v>2.7631271346383022</v>
      </c>
    </row>
    <row r="34" spans="1:4" ht="30" x14ac:dyDescent="0.25">
      <c r="A34" s="20" t="s">
        <v>15</v>
      </c>
      <c r="B34" s="15">
        <v>1307.9000000000001</v>
      </c>
      <c r="C34" s="15">
        <v>658.4</v>
      </c>
      <c r="D34" s="9">
        <f t="shared" si="0"/>
        <v>50.340240079516775</v>
      </c>
    </row>
    <row r="35" spans="1:4" x14ac:dyDescent="0.25">
      <c r="A35" s="20" t="s">
        <v>16</v>
      </c>
      <c r="B35" s="15">
        <v>0</v>
      </c>
      <c r="C35" s="15">
        <v>1892.6</v>
      </c>
      <c r="D35" s="9">
        <v>0</v>
      </c>
    </row>
    <row r="36" spans="1:4" ht="45" x14ac:dyDescent="0.25">
      <c r="A36" s="20" t="s">
        <v>38</v>
      </c>
      <c r="B36" s="15">
        <v>0</v>
      </c>
      <c r="C36" s="15">
        <v>-338.6</v>
      </c>
      <c r="D36" s="9">
        <v>0</v>
      </c>
    </row>
    <row r="37" spans="1:4" x14ac:dyDescent="0.25">
      <c r="A37" s="10" t="s">
        <v>17</v>
      </c>
      <c r="B37" s="19">
        <f>B6+B16+B30</f>
        <v>133245.5</v>
      </c>
      <c r="C37" s="19">
        <f>C6+C16+C30</f>
        <v>34566.100000000006</v>
      </c>
      <c r="D37" s="8">
        <f t="shared" si="0"/>
        <v>25.941664071206912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2024-04-16T08:48:18Z</dcterms:modified>
</cp:coreProperties>
</file>